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b3aa13dacb31a3/Documents/Biathlon/"/>
    </mc:Choice>
  </mc:AlternateContent>
  <xr:revisionPtr revIDLastSave="0" documentId="13_ncr:40009_{341DB7E8-7054-4A0E-84CC-BDE3907ADF33}" xr6:coauthVersionLast="47" xr6:coauthVersionMax="47" xr10:uidLastSave="{00000000-0000-0000-0000-000000000000}"/>
  <bookViews>
    <workbookView xWindow="-120" yWindow="-120" windowWidth="29040" windowHeight="15720"/>
  </bookViews>
  <sheets>
    <sheet name="REG_7368" sheetId="1" r:id="rId1"/>
  </sheets>
  <calcPr calcId="0"/>
</workbook>
</file>

<file path=xl/calcChain.xml><?xml version="1.0" encoding="utf-8"?>
<calcChain xmlns="http://schemas.openxmlformats.org/spreadsheetml/2006/main">
  <c r="P46" i="1" l="1"/>
  <c r="O120" i="1"/>
  <c r="O119" i="1"/>
  <c r="G84" i="1"/>
  <c r="G83" i="1"/>
  <c r="G22" i="1"/>
  <c r="G38" i="1"/>
  <c r="G119" i="1"/>
  <c r="G37" i="1"/>
  <c r="G46" i="1"/>
  <c r="G29" i="1"/>
  <c r="G118" i="1"/>
  <c r="G62" i="1"/>
  <c r="G11" i="1"/>
  <c r="G61" i="1"/>
  <c r="G76" i="1"/>
  <c r="G107" i="1"/>
  <c r="G117" i="1"/>
  <c r="G116" i="1"/>
  <c r="G21" i="1"/>
  <c r="G10" i="1"/>
  <c r="G9" i="1"/>
  <c r="G28" i="1"/>
  <c r="G75" i="1"/>
  <c r="G106" i="1"/>
  <c r="G60" i="1"/>
  <c r="G105" i="1"/>
  <c r="G115" i="1"/>
  <c r="G104" i="1"/>
  <c r="G103" i="1"/>
  <c r="G36" i="1"/>
  <c r="G74" i="1"/>
  <c r="G73" i="1"/>
  <c r="G114" i="1"/>
  <c r="G8" i="1"/>
  <c r="G7" i="1"/>
  <c r="G113" i="1"/>
  <c r="G59" i="1"/>
  <c r="G102" i="1"/>
  <c r="G72" i="1"/>
  <c r="G58" i="1"/>
  <c r="G112" i="1"/>
  <c r="G71" i="1"/>
  <c r="G45" i="1"/>
  <c r="G20" i="1"/>
  <c r="G6" i="1"/>
  <c r="G5" i="1"/>
  <c r="G35" i="1"/>
  <c r="G70" i="1"/>
  <c r="G69" i="1"/>
  <c r="G101" i="1"/>
  <c r="G111" i="1"/>
  <c r="G4" i="1"/>
  <c r="G68" i="1"/>
  <c r="G67" i="1"/>
  <c r="G66" i="1"/>
  <c r="G94" i="1"/>
  <c r="G93" i="1"/>
  <c r="G65" i="1"/>
  <c r="G92" i="1"/>
  <c r="G3" i="1"/>
  <c r="G64" i="1"/>
  <c r="G2" i="1"/>
  <c r="G44" i="1"/>
  <c r="G110" i="1"/>
  <c r="G51" i="1"/>
  <c r="G19" i="1"/>
  <c r="G109" i="1"/>
  <c r="G108" i="1"/>
  <c r="G18" i="1"/>
  <c r="G100" i="1"/>
  <c r="G50" i="1"/>
  <c r="G17" i="1"/>
  <c r="G99" i="1"/>
  <c r="G27" i="1"/>
  <c r="G34" i="1"/>
  <c r="G63" i="1"/>
  <c r="G26" i="1"/>
  <c r="G57" i="1"/>
  <c r="G98" i="1"/>
  <c r="G56" i="1"/>
  <c r="G91" i="1"/>
  <c r="G90" i="1"/>
  <c r="G55" i="1"/>
  <c r="G89" i="1"/>
  <c r="G43" i="1"/>
  <c r="G54" i="1"/>
  <c r="G97" i="1"/>
  <c r="G82" i="1"/>
  <c r="G16" i="1"/>
  <c r="G96" i="1"/>
  <c r="G25" i="1"/>
  <c r="G95" i="1"/>
  <c r="G81" i="1"/>
  <c r="G42" i="1"/>
  <c r="G15" i="1"/>
  <c r="G33" i="1"/>
  <c r="G14" i="1"/>
  <c r="G32" i="1"/>
  <c r="G49" i="1"/>
  <c r="G24" i="1"/>
  <c r="G23" i="1"/>
  <c r="G53" i="1"/>
  <c r="G80" i="1"/>
  <c r="G31" i="1"/>
  <c r="G48" i="1"/>
  <c r="G79" i="1"/>
  <c r="G88" i="1"/>
  <c r="G78" i="1"/>
  <c r="G87" i="1"/>
  <c r="G41" i="1"/>
  <c r="G47" i="1"/>
  <c r="G77" i="1"/>
  <c r="G40" i="1"/>
  <c r="G13" i="1"/>
  <c r="G30" i="1"/>
  <c r="G86" i="1"/>
  <c r="G85" i="1"/>
  <c r="G52" i="1"/>
  <c r="G39" i="1"/>
  <c r="G12" i="1"/>
</calcChain>
</file>

<file path=xl/sharedStrings.xml><?xml version="1.0" encoding="utf-8"?>
<sst xmlns="http://schemas.openxmlformats.org/spreadsheetml/2006/main" count="693" uniqueCount="262">
  <si>
    <t>First Name</t>
  </si>
  <si>
    <t>Last Name</t>
  </si>
  <si>
    <t>Team</t>
  </si>
  <si>
    <t>Gender</t>
  </si>
  <si>
    <t>Bib</t>
  </si>
  <si>
    <t>Hollis</t>
  </si>
  <si>
    <t>Allen</t>
  </si>
  <si>
    <t>Craftsbury Ski Club</t>
  </si>
  <si>
    <t>M</t>
  </si>
  <si>
    <t>Kasey</t>
  </si>
  <si>
    <t>Nathaniel</t>
  </si>
  <si>
    <t>Bernier</t>
  </si>
  <si>
    <t>St. Johnsbury Academy Nordic</t>
  </si>
  <si>
    <t>Jennifer</t>
  </si>
  <si>
    <t>Betournay</t>
  </si>
  <si>
    <t>Pemi Biathlon</t>
  </si>
  <si>
    <t>F</t>
  </si>
  <si>
    <t>Scott</t>
  </si>
  <si>
    <t>Madeline</t>
  </si>
  <si>
    <t>Blanchard</t>
  </si>
  <si>
    <t>St. Johnsbury Academy</t>
  </si>
  <si>
    <t>alex</t>
  </si>
  <si>
    <t>boal</t>
  </si>
  <si>
    <t>Alex</t>
  </si>
  <si>
    <t>Boardman</t>
  </si>
  <si>
    <t>Lebanon High School, Lebanon NH</t>
  </si>
  <si>
    <t>Andre</t>
  </si>
  <si>
    <t>Bolduc</t>
  </si>
  <si>
    <t>EABC</t>
  </si>
  <si>
    <t>Seven</t>
  </si>
  <si>
    <t>Bowen</t>
  </si>
  <si>
    <t>Levin</t>
  </si>
  <si>
    <t>Brenner</t>
  </si>
  <si>
    <t>Harvard Sportsman’s Club (HSC) Biathlon</t>
  </si>
  <si>
    <t>Miles</t>
  </si>
  <si>
    <t>Brooks</t>
  </si>
  <si>
    <t>Craftsbury/ Ford Sayer</t>
  </si>
  <si>
    <t>Eliza</t>
  </si>
  <si>
    <t>Bunten</t>
  </si>
  <si>
    <t>Craftsbury Nordic</t>
  </si>
  <si>
    <t>Benjamin</t>
  </si>
  <si>
    <t>Caddoo</t>
  </si>
  <si>
    <t>Wayland High School</t>
  </si>
  <si>
    <t>Patrick</t>
  </si>
  <si>
    <t>Campbell</t>
  </si>
  <si>
    <t>Mad River BKL Dad</t>
  </si>
  <si>
    <t>Ryan</t>
  </si>
  <si>
    <t>Harwood Union</t>
  </si>
  <si>
    <t>Desmond</t>
  </si>
  <si>
    <t>Carrico</t>
  </si>
  <si>
    <t>Ellis</t>
  </si>
  <si>
    <t>Sleepy Hollow BKL</t>
  </si>
  <si>
    <t>Mathilda Faye</t>
  </si>
  <si>
    <t>Paul</t>
  </si>
  <si>
    <t>Charron</t>
  </si>
  <si>
    <t>Magnus</t>
  </si>
  <si>
    <t>Conroy</t>
  </si>
  <si>
    <t>Putney Ski Club</t>
  </si>
  <si>
    <t>Lila</t>
  </si>
  <si>
    <t>Cook Yoder</t>
  </si>
  <si>
    <t>MUHS</t>
  </si>
  <si>
    <t>Nate</t>
  </si>
  <si>
    <t>Oakley</t>
  </si>
  <si>
    <t>Crawford</t>
  </si>
  <si>
    <t>Stella</t>
  </si>
  <si>
    <t>Cusack</t>
  </si>
  <si>
    <t>Craftsbury</t>
  </si>
  <si>
    <t>Max</t>
  </si>
  <si>
    <t>Demaine</t>
  </si>
  <si>
    <t>Christine</t>
  </si>
  <si>
    <t>Dillon</t>
  </si>
  <si>
    <t>Brian</t>
  </si>
  <si>
    <t>Dooley</t>
  </si>
  <si>
    <t>Anneka</t>
  </si>
  <si>
    <t>Doughty</t>
  </si>
  <si>
    <t>HSC Biathlon</t>
  </si>
  <si>
    <t>Jesse</t>
  </si>
  <si>
    <t>Downs</t>
  </si>
  <si>
    <t>Beckham</t>
  </si>
  <si>
    <t>English</t>
  </si>
  <si>
    <t>Maxfield</t>
  </si>
  <si>
    <t>Isaac</t>
  </si>
  <si>
    <t>Fellows</t>
  </si>
  <si>
    <t>Ford Sayre</t>
  </si>
  <si>
    <t>Reed</t>
  </si>
  <si>
    <t>Ferland</t>
  </si>
  <si>
    <t>Paige</t>
  </si>
  <si>
    <t>Fieldhouse</t>
  </si>
  <si>
    <t>GMVS/EABC</t>
  </si>
  <si>
    <t>Linden</t>
  </si>
  <si>
    <t>Fox</t>
  </si>
  <si>
    <t>Bertrand</t>
  </si>
  <si>
    <t>Ganee</t>
  </si>
  <si>
    <t>Crystal</t>
  </si>
  <si>
    <t>Gauvin</t>
  </si>
  <si>
    <t>Rich</t>
  </si>
  <si>
    <t>Christopher</t>
  </si>
  <si>
    <t>Graupe</t>
  </si>
  <si>
    <t>Stowe Nordic</t>
  </si>
  <si>
    <t>Adina</t>
  </si>
  <si>
    <t>Harri</t>
  </si>
  <si>
    <t>Hayden</t>
  </si>
  <si>
    <t>Arlo</t>
  </si>
  <si>
    <t>Jackson</t>
  </si>
  <si>
    <t>Craftsbury Ski Club, Catamounts</t>
  </si>
  <si>
    <t>Gail</t>
  </si>
  <si>
    <t>Jaques</t>
  </si>
  <si>
    <t>Rolf</t>
  </si>
  <si>
    <t>Karlstrom</t>
  </si>
  <si>
    <t>Greer</t>
  </si>
  <si>
    <t>Kennedy</t>
  </si>
  <si>
    <t>St. Johnsbury Academy Nordic T</t>
  </si>
  <si>
    <t>Saku</t>
  </si>
  <si>
    <t>Kerr</t>
  </si>
  <si>
    <t>HSC Massachusetts Biathlon</t>
  </si>
  <si>
    <t>Esme</t>
  </si>
  <si>
    <t>Kimber</t>
  </si>
  <si>
    <t>Stephen</t>
  </si>
  <si>
    <t>Kong</t>
  </si>
  <si>
    <t>Julien</t>
  </si>
  <si>
    <t>LaFontaine</t>
  </si>
  <si>
    <t>Lamberson</t>
  </si>
  <si>
    <t>Subpar Racing</t>
  </si>
  <si>
    <t>Iris</t>
  </si>
  <si>
    <t>Lampe</t>
  </si>
  <si>
    <t>Tessa</t>
  </si>
  <si>
    <t>Sisu</t>
  </si>
  <si>
    <t>Lange</t>
  </si>
  <si>
    <t>Tillie</t>
  </si>
  <si>
    <t>Jake</t>
  </si>
  <si>
    <t>Lester</t>
  </si>
  <si>
    <t>Team East Hardwick</t>
  </si>
  <si>
    <t>Ben</t>
  </si>
  <si>
    <t>Leveille</t>
  </si>
  <si>
    <t>Biathlon Estrie</t>
  </si>
  <si>
    <t>Camille</t>
  </si>
  <si>
    <t>Clementine</t>
  </si>
  <si>
    <t>Lewis</t>
  </si>
  <si>
    <t>Nick</t>
  </si>
  <si>
    <t>Jasper</t>
  </si>
  <si>
    <t>Lloyd</t>
  </si>
  <si>
    <t>Astrid</t>
  </si>
  <si>
    <t>Longstreth</t>
  </si>
  <si>
    <t>Ethan Allen Biathalon Club</t>
  </si>
  <si>
    <t>Erika</t>
  </si>
  <si>
    <t>Lynch</t>
  </si>
  <si>
    <t>Josephine</t>
  </si>
  <si>
    <t>Marshall</t>
  </si>
  <si>
    <t>Coleman</t>
  </si>
  <si>
    <t>Martin</t>
  </si>
  <si>
    <t>GMVS</t>
  </si>
  <si>
    <t>Hannah</t>
  </si>
  <si>
    <t>McArdle</t>
  </si>
  <si>
    <t>Bennett</t>
  </si>
  <si>
    <t>Mellen</t>
  </si>
  <si>
    <t>Woodstock Ski Runners</t>
  </si>
  <si>
    <t>Nolan</t>
  </si>
  <si>
    <t>Anne</t>
  </si>
  <si>
    <t>Michaels</t>
  </si>
  <si>
    <t>Meredith</t>
  </si>
  <si>
    <t>Monahan</t>
  </si>
  <si>
    <t>Anya</t>
  </si>
  <si>
    <t>Moriarty</t>
  </si>
  <si>
    <t>Hazel</t>
  </si>
  <si>
    <t>Morton</t>
  </si>
  <si>
    <t>Craftsbury Development Team</t>
  </si>
  <si>
    <t>Mark</t>
  </si>
  <si>
    <t>Nadolny</t>
  </si>
  <si>
    <t>Finn</t>
  </si>
  <si>
    <t>Nunery</t>
  </si>
  <si>
    <t>Kristine</t>
  </si>
  <si>
    <t>O’malley</t>
  </si>
  <si>
    <t>Nina</t>
  </si>
  <si>
    <t>Otter</t>
  </si>
  <si>
    <t>Donald</t>
  </si>
  <si>
    <t>Perks</t>
  </si>
  <si>
    <t>Amalie</t>
  </si>
  <si>
    <t>Pratt</t>
  </si>
  <si>
    <t>Adele</t>
  </si>
  <si>
    <t>Pritchard</t>
  </si>
  <si>
    <t>Clare</t>
  </si>
  <si>
    <t>Hugh</t>
  </si>
  <si>
    <t>Onion River Nordic</t>
  </si>
  <si>
    <t>Ava</t>
  </si>
  <si>
    <t>Purdy</t>
  </si>
  <si>
    <t>SJA</t>
  </si>
  <si>
    <t>Augustin</t>
  </si>
  <si>
    <t>Ramos-Glew</t>
  </si>
  <si>
    <t>Emmeline</t>
  </si>
  <si>
    <t>Saint-Fleur</t>
  </si>
  <si>
    <t>Salerno</t>
  </si>
  <si>
    <t>Scavone</t>
  </si>
  <si>
    <t>Ford Sayre, Hanover, NH</t>
  </si>
  <si>
    <t>Lena</t>
  </si>
  <si>
    <t>Jay</t>
  </si>
  <si>
    <t>Schuren</t>
  </si>
  <si>
    <t>Elizabeth</t>
  </si>
  <si>
    <t>Searles</t>
  </si>
  <si>
    <t>Lar</t>
  </si>
  <si>
    <t>Mae</t>
  </si>
  <si>
    <t>Emily</t>
  </si>
  <si>
    <t>Seifert</t>
  </si>
  <si>
    <t>Simmerman</t>
  </si>
  <si>
    <t>HSC MA Biathlon</t>
  </si>
  <si>
    <t>Graham</t>
  </si>
  <si>
    <t>Smith</t>
  </si>
  <si>
    <t>David</t>
  </si>
  <si>
    <t>Stevenson</t>
  </si>
  <si>
    <t>Kevin</t>
  </si>
  <si>
    <t>Elliott</t>
  </si>
  <si>
    <t>Stewart</t>
  </si>
  <si>
    <t>Stratman</t>
  </si>
  <si>
    <t>Silas</t>
  </si>
  <si>
    <t>Arynne</t>
  </si>
  <si>
    <t>Suddaby</t>
  </si>
  <si>
    <t>Craftsbury  Ski Club</t>
  </si>
  <si>
    <t>Bowman</t>
  </si>
  <si>
    <t>Craftsbury Nordic Ski Club</t>
  </si>
  <si>
    <t>Lillian</t>
  </si>
  <si>
    <t>Aemilia</t>
  </si>
  <si>
    <t>Terrone</t>
  </si>
  <si>
    <t>craftsbury</t>
  </si>
  <si>
    <t>Susan</t>
  </si>
  <si>
    <t>Thompson</t>
  </si>
  <si>
    <t>Tower-Pierce</t>
  </si>
  <si>
    <t>Craftsbury Masters</t>
  </si>
  <si>
    <t>Devin</t>
  </si>
  <si>
    <t>Tyman</t>
  </si>
  <si>
    <t>van der Linde</t>
  </si>
  <si>
    <t>Lindley</t>
  </si>
  <si>
    <t>althea</t>
  </si>
  <si>
    <t>veve</t>
  </si>
  <si>
    <t>theodora</t>
  </si>
  <si>
    <t>victor</t>
  </si>
  <si>
    <t>Liam</t>
  </si>
  <si>
    <t>Vile</t>
  </si>
  <si>
    <t>Peter</t>
  </si>
  <si>
    <t>Zeb</t>
  </si>
  <si>
    <t>Whitlock</t>
  </si>
  <si>
    <t>Matt</t>
  </si>
  <si>
    <t>Williams</t>
  </si>
  <si>
    <t>John</t>
  </si>
  <si>
    <t>Witmer</t>
  </si>
  <si>
    <t>Ethan Allen Biathlon Club</t>
  </si>
  <si>
    <t>Kids</t>
  </si>
  <si>
    <t>Adult</t>
  </si>
  <si>
    <t>Experienced</t>
  </si>
  <si>
    <t>NOVICE</t>
  </si>
  <si>
    <t>Race</t>
  </si>
  <si>
    <t>Category</t>
  </si>
  <si>
    <t>Age</t>
  </si>
  <si>
    <t>Start Time</t>
  </si>
  <si>
    <t>NOVICE Adult M</t>
  </si>
  <si>
    <t>Experienced Adult F</t>
  </si>
  <si>
    <t>Experienced Adult M</t>
  </si>
  <si>
    <t>NOVICE Adult F</t>
  </si>
  <si>
    <t>NOVICE Kids M</t>
  </si>
  <si>
    <t>NOVICE Kids F</t>
  </si>
  <si>
    <t>Experienced Kids M</t>
  </si>
  <si>
    <t>Experienced Kids F</t>
  </si>
  <si>
    <t>Cat #</t>
  </si>
  <si>
    <t>Wave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</si>
</sst>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1" fontId="0" fillId="0" borderId="0" xfId="0" applyNumberFormat="1"/>
    <xf numFmtId="21" fontId="0" fillId="33" borderId="0" xfId="0" applyNumberForma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topLeftCell="A25" workbookViewId="0">
      <selection activeCell="N120" sqref="N120"/>
    </sheetView>
  </sheetViews>
  <sheetFormatPr defaultRowHeight="15" x14ac:dyDescent="0.25"/>
  <cols>
    <col min="2" max="2" width="4.42578125" bestFit="1" customWidth="1"/>
    <col min="3" max="3" width="13.5703125" bestFit="1" customWidth="1"/>
    <col min="4" max="4" width="12.85546875" bestFit="1" customWidth="1"/>
    <col min="5" max="5" width="7.5703125" bestFit="1" customWidth="1"/>
    <col min="6" max="6" width="8.85546875" bestFit="1" customWidth="1"/>
    <col min="7" max="7" width="19.7109375" bestFit="1" customWidth="1"/>
    <col min="8" max="8" width="5.28515625" bestFit="1" customWidth="1"/>
    <col min="9" max="9" width="12" bestFit="1" customWidth="1"/>
    <col min="10" max="10" width="7.42578125" bestFit="1" customWidth="1"/>
    <col min="11" max="11" width="37.5703125" bestFit="1" customWidth="1"/>
    <col min="16" max="16" width="19.7109375" bestFit="1" customWidth="1"/>
  </cols>
  <sheetData>
    <row r="1" spans="1:17" x14ac:dyDescent="0.25">
      <c r="A1" t="s">
        <v>4</v>
      </c>
      <c r="B1" t="s">
        <v>250</v>
      </c>
      <c r="C1" t="s">
        <v>0</v>
      </c>
      <c r="D1" t="s">
        <v>1</v>
      </c>
      <c r="E1" t="s">
        <v>3</v>
      </c>
      <c r="F1" t="s">
        <v>249</v>
      </c>
      <c r="G1" t="s">
        <v>249</v>
      </c>
      <c r="H1" t="s">
        <v>260</v>
      </c>
      <c r="I1" t="s">
        <v>248</v>
      </c>
      <c r="J1" t="s">
        <v>261</v>
      </c>
      <c r="K1" t="s">
        <v>2</v>
      </c>
      <c r="L1" t="s">
        <v>251</v>
      </c>
      <c r="P1" t="s">
        <v>252</v>
      </c>
      <c r="Q1">
        <v>7</v>
      </c>
    </row>
    <row r="2" spans="1:17" x14ac:dyDescent="0.25">
      <c r="A2">
        <v>1</v>
      </c>
      <c r="B2">
        <v>14</v>
      </c>
      <c r="C2" t="s">
        <v>141</v>
      </c>
      <c r="D2" t="s">
        <v>142</v>
      </c>
      <c r="E2" t="s">
        <v>16</v>
      </c>
      <c r="F2" t="s">
        <v>244</v>
      </c>
      <c r="G2" t="str">
        <f>CONCATENATE(I2, " ",F2, " ",E2)</f>
        <v>Experienced Kids F</v>
      </c>
      <c r="H2">
        <v>1</v>
      </c>
      <c r="I2" t="s">
        <v>246</v>
      </c>
      <c r="J2">
        <v>1</v>
      </c>
      <c r="K2" t="s">
        <v>143</v>
      </c>
      <c r="L2" s="1">
        <v>0.375</v>
      </c>
      <c r="P2" t="s">
        <v>253</v>
      </c>
      <c r="Q2">
        <v>2</v>
      </c>
    </row>
    <row r="3" spans="1:17" x14ac:dyDescent="0.25">
      <c r="A3">
        <v>2</v>
      </c>
      <c r="B3">
        <v>11</v>
      </c>
      <c r="C3" t="s">
        <v>146</v>
      </c>
      <c r="D3" t="s">
        <v>147</v>
      </c>
      <c r="E3" t="s">
        <v>16</v>
      </c>
      <c r="F3" t="s">
        <v>244</v>
      </c>
      <c r="G3" t="str">
        <f>CONCATENATE(I3, " ",F3, " ",E3)</f>
        <v>Experienced Kids F</v>
      </c>
      <c r="H3">
        <v>1</v>
      </c>
      <c r="I3" t="s">
        <v>246</v>
      </c>
      <c r="J3">
        <v>1</v>
      </c>
      <c r="K3" t="s">
        <v>66</v>
      </c>
      <c r="L3" s="1">
        <v>0.375</v>
      </c>
      <c r="P3" t="s">
        <v>254</v>
      </c>
      <c r="Q3">
        <v>4</v>
      </c>
    </row>
    <row r="4" spans="1:17" x14ac:dyDescent="0.25">
      <c r="A4">
        <v>3</v>
      </c>
      <c r="B4">
        <v>11</v>
      </c>
      <c r="C4" t="s">
        <v>163</v>
      </c>
      <c r="D4" t="s">
        <v>164</v>
      </c>
      <c r="E4" t="s">
        <v>16</v>
      </c>
      <c r="F4" t="s">
        <v>244</v>
      </c>
      <c r="G4" t="str">
        <f>CONCATENATE(I4, " ",F4, " ",E4)</f>
        <v>Experienced Kids F</v>
      </c>
      <c r="H4">
        <v>1</v>
      </c>
      <c r="I4" t="s">
        <v>246</v>
      </c>
      <c r="J4">
        <v>1</v>
      </c>
      <c r="K4" t="s">
        <v>165</v>
      </c>
      <c r="L4" s="1">
        <v>0.375</v>
      </c>
      <c r="P4" t="s">
        <v>255</v>
      </c>
      <c r="Q4">
        <v>6</v>
      </c>
    </row>
    <row r="5" spans="1:17" x14ac:dyDescent="0.25">
      <c r="A5">
        <v>4</v>
      </c>
      <c r="B5">
        <v>13</v>
      </c>
      <c r="C5" t="s">
        <v>176</v>
      </c>
      <c r="D5" t="s">
        <v>177</v>
      </c>
      <c r="E5" t="s">
        <v>16</v>
      </c>
      <c r="F5" t="s">
        <v>244</v>
      </c>
      <c r="G5" t="str">
        <f>CONCATENATE(I5, " ",F5, " ",E5)</f>
        <v>Experienced Kids F</v>
      </c>
      <c r="H5">
        <v>1</v>
      </c>
      <c r="I5" t="s">
        <v>246</v>
      </c>
      <c r="J5">
        <v>1</v>
      </c>
      <c r="K5" t="s">
        <v>7</v>
      </c>
      <c r="L5" s="1">
        <v>0.375</v>
      </c>
      <c r="P5" t="s">
        <v>256</v>
      </c>
      <c r="Q5">
        <v>8</v>
      </c>
    </row>
    <row r="6" spans="1:17" x14ac:dyDescent="0.25">
      <c r="A6">
        <v>5</v>
      </c>
      <c r="B6">
        <v>14</v>
      </c>
      <c r="C6" t="s">
        <v>178</v>
      </c>
      <c r="D6" t="s">
        <v>179</v>
      </c>
      <c r="E6" t="s">
        <v>16</v>
      </c>
      <c r="F6" t="s">
        <v>244</v>
      </c>
      <c r="G6" t="str">
        <f>CONCATENATE(I6, " ",F6, " ",E6)</f>
        <v>Experienced Kids F</v>
      </c>
      <c r="H6">
        <v>1</v>
      </c>
      <c r="I6" t="s">
        <v>246</v>
      </c>
      <c r="J6">
        <v>1</v>
      </c>
      <c r="K6" t="s">
        <v>7</v>
      </c>
      <c r="L6" s="1">
        <v>0.375</v>
      </c>
      <c r="P6" t="s">
        <v>257</v>
      </c>
      <c r="Q6">
        <v>5</v>
      </c>
    </row>
    <row r="7" spans="1:17" x14ac:dyDescent="0.25">
      <c r="A7">
        <v>6</v>
      </c>
      <c r="B7">
        <v>10</v>
      </c>
      <c r="C7" t="s">
        <v>64</v>
      </c>
      <c r="D7" t="s">
        <v>195</v>
      </c>
      <c r="E7" t="s">
        <v>16</v>
      </c>
      <c r="F7" t="s">
        <v>244</v>
      </c>
      <c r="G7" t="str">
        <f>CONCATENATE(I7, " ",F7, " ",E7)</f>
        <v>Experienced Kids F</v>
      </c>
      <c r="H7">
        <v>1</v>
      </c>
      <c r="I7" t="s">
        <v>246</v>
      </c>
      <c r="J7">
        <v>1</v>
      </c>
      <c r="K7" t="s">
        <v>66</v>
      </c>
      <c r="L7" s="1">
        <v>0.375</v>
      </c>
      <c r="P7" t="s">
        <v>258</v>
      </c>
      <c r="Q7">
        <v>3</v>
      </c>
    </row>
    <row r="8" spans="1:17" x14ac:dyDescent="0.25">
      <c r="A8">
        <v>7</v>
      </c>
      <c r="B8">
        <v>13</v>
      </c>
      <c r="C8" t="s">
        <v>196</v>
      </c>
      <c r="D8" t="s">
        <v>197</v>
      </c>
      <c r="E8" t="s">
        <v>16</v>
      </c>
      <c r="F8" t="s">
        <v>244</v>
      </c>
      <c r="G8" t="str">
        <f>CONCATENATE(I8, " ",F8, " ",E8)</f>
        <v>Experienced Kids F</v>
      </c>
      <c r="H8">
        <v>1</v>
      </c>
      <c r="I8" t="s">
        <v>246</v>
      </c>
      <c r="J8">
        <v>1</v>
      </c>
      <c r="K8" t="s">
        <v>7</v>
      </c>
      <c r="L8" s="1">
        <v>0.375</v>
      </c>
      <c r="P8" t="s">
        <v>259</v>
      </c>
      <c r="Q8">
        <v>1</v>
      </c>
    </row>
    <row r="9" spans="1:17" x14ac:dyDescent="0.25">
      <c r="A9">
        <v>8</v>
      </c>
      <c r="B9">
        <v>13</v>
      </c>
      <c r="C9" t="s">
        <v>218</v>
      </c>
      <c r="D9" t="s">
        <v>214</v>
      </c>
      <c r="E9" t="s">
        <v>16</v>
      </c>
      <c r="F9" t="s">
        <v>244</v>
      </c>
      <c r="G9" t="str">
        <f>CONCATENATE(I9, " ",F9, " ",E9)</f>
        <v>Experienced Kids F</v>
      </c>
      <c r="H9">
        <v>1</v>
      </c>
      <c r="I9" t="s">
        <v>246</v>
      </c>
      <c r="J9">
        <v>1</v>
      </c>
      <c r="K9" t="s">
        <v>217</v>
      </c>
      <c r="L9" s="1">
        <v>0.375</v>
      </c>
    </row>
    <row r="10" spans="1:17" x14ac:dyDescent="0.25">
      <c r="A10">
        <v>9</v>
      </c>
      <c r="B10">
        <v>12</v>
      </c>
      <c r="C10" t="s">
        <v>219</v>
      </c>
      <c r="D10" t="s">
        <v>220</v>
      </c>
      <c r="E10" t="s">
        <v>16</v>
      </c>
      <c r="F10" t="s">
        <v>244</v>
      </c>
      <c r="G10" t="str">
        <f>CONCATENATE(I10, " ",F10, " ",E10)</f>
        <v>Experienced Kids F</v>
      </c>
      <c r="H10">
        <v>1</v>
      </c>
      <c r="I10" t="s">
        <v>246</v>
      </c>
      <c r="J10">
        <v>1</v>
      </c>
      <c r="K10" t="s">
        <v>7</v>
      </c>
      <c r="L10" s="1">
        <v>0.375</v>
      </c>
    </row>
    <row r="11" spans="1:17" x14ac:dyDescent="0.25">
      <c r="A11">
        <v>10</v>
      </c>
      <c r="B11">
        <v>13</v>
      </c>
      <c r="C11" t="s">
        <v>230</v>
      </c>
      <c r="D11" t="s">
        <v>231</v>
      </c>
      <c r="E11" t="s">
        <v>16</v>
      </c>
      <c r="F11" t="s">
        <v>244</v>
      </c>
      <c r="G11" t="str">
        <f>CONCATENATE(I11, " ",F11, " ",E11)</f>
        <v>Experienced Kids F</v>
      </c>
      <c r="H11">
        <v>1</v>
      </c>
      <c r="I11" t="s">
        <v>246</v>
      </c>
      <c r="J11">
        <v>1</v>
      </c>
      <c r="K11" t="s">
        <v>221</v>
      </c>
      <c r="L11" s="1">
        <v>0.375</v>
      </c>
    </row>
    <row r="12" spans="1:17" x14ac:dyDescent="0.25">
      <c r="A12">
        <v>11</v>
      </c>
      <c r="B12">
        <v>44</v>
      </c>
      <c r="C12" t="s">
        <v>13</v>
      </c>
      <c r="D12" t="s">
        <v>14</v>
      </c>
      <c r="E12" t="s">
        <v>16</v>
      </c>
      <c r="F12" t="s">
        <v>245</v>
      </c>
      <c r="G12" t="str">
        <f>CONCATENATE(I12, " ",F12, " ",E12)</f>
        <v>Experienced Adult F</v>
      </c>
      <c r="H12">
        <v>2</v>
      </c>
      <c r="I12" t="s">
        <v>246</v>
      </c>
      <c r="J12">
        <v>2</v>
      </c>
      <c r="K12" t="s">
        <v>15</v>
      </c>
      <c r="L12" s="1">
        <v>0.37847222222222227</v>
      </c>
    </row>
    <row r="13" spans="1:17" x14ac:dyDescent="0.25">
      <c r="A13">
        <v>12</v>
      </c>
      <c r="B13">
        <v>16</v>
      </c>
      <c r="C13" t="s">
        <v>29</v>
      </c>
      <c r="D13" t="s">
        <v>30</v>
      </c>
      <c r="E13" t="s">
        <v>16</v>
      </c>
      <c r="F13" t="s">
        <v>245</v>
      </c>
      <c r="G13" t="str">
        <f>CONCATENATE(I13, " ",F13, " ",E13)</f>
        <v>Experienced Adult F</v>
      </c>
      <c r="H13">
        <v>2</v>
      </c>
      <c r="I13" t="s">
        <v>246</v>
      </c>
      <c r="J13">
        <v>2</v>
      </c>
      <c r="K13" t="s">
        <v>28</v>
      </c>
      <c r="L13" s="1">
        <v>0.37847222222222227</v>
      </c>
    </row>
    <row r="14" spans="1:17" x14ac:dyDescent="0.25">
      <c r="A14">
        <v>13</v>
      </c>
      <c r="B14">
        <v>40</v>
      </c>
      <c r="C14" t="s">
        <v>69</v>
      </c>
      <c r="D14" t="s">
        <v>70</v>
      </c>
      <c r="E14" t="s">
        <v>16</v>
      </c>
      <c r="F14" t="s">
        <v>245</v>
      </c>
      <c r="G14" t="str">
        <f>CONCATENATE(I14, " ",F14, " ",E14)</f>
        <v>Experienced Adult F</v>
      </c>
      <c r="H14">
        <v>2</v>
      </c>
      <c r="I14" t="s">
        <v>246</v>
      </c>
      <c r="J14">
        <v>2</v>
      </c>
      <c r="K14" t="s">
        <v>28</v>
      </c>
      <c r="L14" s="1">
        <v>0.37847222222222227</v>
      </c>
    </row>
    <row r="15" spans="1:17" x14ac:dyDescent="0.25">
      <c r="A15">
        <v>14</v>
      </c>
      <c r="B15">
        <v>15</v>
      </c>
      <c r="C15" t="s">
        <v>73</v>
      </c>
      <c r="D15" t="s">
        <v>74</v>
      </c>
      <c r="E15" t="s">
        <v>16</v>
      </c>
      <c r="F15" t="s">
        <v>245</v>
      </c>
      <c r="G15" t="str">
        <f>CONCATENATE(I15, " ",F15, " ",E15)</f>
        <v>Experienced Adult F</v>
      </c>
      <c r="H15">
        <v>2</v>
      </c>
      <c r="I15" t="s">
        <v>246</v>
      </c>
      <c r="J15">
        <v>2</v>
      </c>
      <c r="K15" t="s">
        <v>75</v>
      </c>
      <c r="L15" s="1">
        <v>0.37847222222222227</v>
      </c>
    </row>
    <row r="16" spans="1:17" x14ac:dyDescent="0.25">
      <c r="A16">
        <v>15</v>
      </c>
      <c r="B16">
        <v>18</v>
      </c>
      <c r="C16" t="s">
        <v>86</v>
      </c>
      <c r="D16" t="s">
        <v>87</v>
      </c>
      <c r="E16" t="s">
        <v>16</v>
      </c>
      <c r="F16" t="s">
        <v>245</v>
      </c>
      <c r="G16" t="str">
        <f>CONCATENATE(I16, " ",F16, " ",E16)</f>
        <v>Experienced Adult F</v>
      </c>
      <c r="H16">
        <v>2</v>
      </c>
      <c r="I16" t="s">
        <v>246</v>
      </c>
      <c r="J16">
        <v>2</v>
      </c>
      <c r="K16" t="s">
        <v>88</v>
      </c>
      <c r="L16" s="1">
        <v>0.37847222222222227</v>
      </c>
    </row>
    <row r="17" spans="1:12" x14ac:dyDescent="0.25">
      <c r="A17">
        <v>16</v>
      </c>
      <c r="B17">
        <v>15</v>
      </c>
      <c r="C17" t="s">
        <v>123</v>
      </c>
      <c r="D17" t="s">
        <v>124</v>
      </c>
      <c r="E17" t="s">
        <v>16</v>
      </c>
      <c r="F17" t="s">
        <v>245</v>
      </c>
      <c r="G17" t="str">
        <f>CONCATENATE(I17, " ",F17, " ",E17)</f>
        <v>Experienced Adult F</v>
      </c>
      <c r="H17">
        <v>2</v>
      </c>
      <c r="I17" t="s">
        <v>246</v>
      </c>
      <c r="J17">
        <v>2</v>
      </c>
      <c r="K17" t="s">
        <v>75</v>
      </c>
      <c r="L17" s="1">
        <v>0.37847222222222227</v>
      </c>
    </row>
    <row r="18" spans="1:12" x14ac:dyDescent="0.25">
      <c r="A18">
        <v>17</v>
      </c>
      <c r="B18">
        <v>15</v>
      </c>
      <c r="C18" t="s">
        <v>128</v>
      </c>
      <c r="D18" t="s">
        <v>127</v>
      </c>
      <c r="E18" t="s">
        <v>16</v>
      </c>
      <c r="F18" t="s">
        <v>245</v>
      </c>
      <c r="G18" t="str">
        <f>CONCATENATE(I18, " ",F18, " ",E18)</f>
        <v>Experienced Adult F</v>
      </c>
      <c r="H18">
        <v>2</v>
      </c>
      <c r="I18" t="s">
        <v>246</v>
      </c>
      <c r="J18">
        <v>2</v>
      </c>
      <c r="K18" t="s">
        <v>7</v>
      </c>
      <c r="L18" s="1">
        <v>0.37847222222222227</v>
      </c>
    </row>
    <row r="19" spans="1:12" x14ac:dyDescent="0.25">
      <c r="A19">
        <v>18</v>
      </c>
      <c r="B19">
        <v>15</v>
      </c>
      <c r="C19" t="s">
        <v>135</v>
      </c>
      <c r="D19" t="s">
        <v>133</v>
      </c>
      <c r="E19" t="s">
        <v>16</v>
      </c>
      <c r="F19" t="s">
        <v>245</v>
      </c>
      <c r="G19" t="str">
        <f>CONCATENATE(I19, " ",F19, " ",E19)</f>
        <v>Experienced Adult F</v>
      </c>
      <c r="H19">
        <v>2</v>
      </c>
      <c r="I19" t="s">
        <v>246</v>
      </c>
      <c r="J19">
        <v>2</v>
      </c>
      <c r="K19" t="s">
        <v>134</v>
      </c>
      <c r="L19" s="1">
        <v>0.37847222222222227</v>
      </c>
    </row>
    <row r="20" spans="1:12" x14ac:dyDescent="0.25">
      <c r="A20">
        <v>19</v>
      </c>
      <c r="B20">
        <v>16</v>
      </c>
      <c r="C20" t="s">
        <v>180</v>
      </c>
      <c r="D20" t="s">
        <v>179</v>
      </c>
      <c r="E20" t="s">
        <v>16</v>
      </c>
      <c r="F20" t="s">
        <v>245</v>
      </c>
      <c r="G20" t="str">
        <f>CONCATENATE(I20, " ",F20, " ",E20)</f>
        <v>Experienced Adult F</v>
      </c>
      <c r="H20">
        <v>2</v>
      </c>
      <c r="I20" t="s">
        <v>246</v>
      </c>
      <c r="J20">
        <v>2</v>
      </c>
      <c r="K20" t="s">
        <v>7</v>
      </c>
      <c r="L20" s="1">
        <v>0.37847222222222227</v>
      </c>
    </row>
    <row r="21" spans="1:12" x14ac:dyDescent="0.25">
      <c r="A21">
        <v>20</v>
      </c>
      <c r="B21">
        <v>49</v>
      </c>
      <c r="C21" t="s">
        <v>222</v>
      </c>
      <c r="D21" t="s">
        <v>223</v>
      </c>
      <c r="E21" t="s">
        <v>16</v>
      </c>
      <c r="F21" t="s">
        <v>245</v>
      </c>
      <c r="G21" t="str">
        <f>CONCATENATE(I21, " ",F21, " ",E21)</f>
        <v>Experienced Adult F</v>
      </c>
      <c r="H21">
        <v>2</v>
      </c>
      <c r="I21" t="s">
        <v>246</v>
      </c>
      <c r="J21">
        <v>2</v>
      </c>
      <c r="L21" s="1">
        <v>0.37847222222222227</v>
      </c>
    </row>
    <row r="22" spans="1:12" x14ac:dyDescent="0.25">
      <c r="A22">
        <v>21</v>
      </c>
      <c r="B22">
        <v>11</v>
      </c>
      <c r="C22" t="s">
        <v>5</v>
      </c>
      <c r="D22" t="s">
        <v>6</v>
      </c>
      <c r="E22" t="s">
        <v>8</v>
      </c>
      <c r="F22" t="s">
        <v>244</v>
      </c>
      <c r="G22" t="str">
        <f>CONCATENATE(I22, " ",F22, " ",E22)</f>
        <v>Experienced Kids M</v>
      </c>
      <c r="H22">
        <v>3</v>
      </c>
      <c r="I22" t="s">
        <v>246</v>
      </c>
      <c r="J22">
        <v>3</v>
      </c>
      <c r="K22" t="s">
        <v>7</v>
      </c>
      <c r="L22" s="1">
        <v>0.3888888888888889</v>
      </c>
    </row>
    <row r="23" spans="1:12" x14ac:dyDescent="0.25">
      <c r="A23">
        <v>22</v>
      </c>
      <c r="B23">
        <v>14</v>
      </c>
      <c r="C23" t="s">
        <v>61</v>
      </c>
      <c r="D23" t="s">
        <v>59</v>
      </c>
      <c r="E23" t="s">
        <v>8</v>
      </c>
      <c r="F23" t="s">
        <v>244</v>
      </c>
      <c r="G23" t="str">
        <f>CONCATENATE(I23, " ",F23, " ",E23)</f>
        <v>Experienced Kids M</v>
      </c>
      <c r="H23">
        <v>3</v>
      </c>
      <c r="I23" t="s">
        <v>246</v>
      </c>
      <c r="J23">
        <v>3</v>
      </c>
      <c r="K23" t="s">
        <v>28</v>
      </c>
      <c r="L23" s="1">
        <v>0.3888888888888889</v>
      </c>
    </row>
    <row r="24" spans="1:12" x14ac:dyDescent="0.25">
      <c r="A24">
        <v>23</v>
      </c>
      <c r="B24">
        <v>12</v>
      </c>
      <c r="C24" t="s">
        <v>62</v>
      </c>
      <c r="D24" t="s">
        <v>63</v>
      </c>
      <c r="E24" t="s">
        <v>8</v>
      </c>
      <c r="F24" t="s">
        <v>244</v>
      </c>
      <c r="G24" t="str">
        <f>CONCATENATE(I24, " ",F24, " ",E24)</f>
        <v>Experienced Kids M</v>
      </c>
      <c r="H24">
        <v>3</v>
      </c>
      <c r="I24" t="s">
        <v>246</v>
      </c>
      <c r="J24">
        <v>3</v>
      </c>
      <c r="K24" t="s">
        <v>28</v>
      </c>
      <c r="L24" s="1">
        <v>0.3888888888888889</v>
      </c>
    </row>
    <row r="25" spans="1:12" x14ac:dyDescent="0.25">
      <c r="A25">
        <v>24</v>
      </c>
      <c r="B25">
        <v>14</v>
      </c>
      <c r="C25" t="s">
        <v>81</v>
      </c>
      <c r="D25" t="s">
        <v>82</v>
      </c>
      <c r="E25" t="s">
        <v>8</v>
      </c>
      <c r="F25" t="s">
        <v>244</v>
      </c>
      <c r="G25" t="str">
        <f>CONCATENATE(I25, " ",F25, " ",E25)</f>
        <v>Experienced Kids M</v>
      </c>
      <c r="H25">
        <v>3</v>
      </c>
      <c r="I25" t="s">
        <v>246</v>
      </c>
      <c r="J25">
        <v>3</v>
      </c>
      <c r="K25" t="s">
        <v>83</v>
      </c>
      <c r="L25" s="1">
        <v>0.3888888888888889</v>
      </c>
    </row>
    <row r="26" spans="1:12" x14ac:dyDescent="0.25">
      <c r="A26">
        <v>25</v>
      </c>
      <c r="B26">
        <v>12</v>
      </c>
      <c r="C26" t="s">
        <v>112</v>
      </c>
      <c r="D26" t="s">
        <v>113</v>
      </c>
      <c r="E26" t="s">
        <v>8</v>
      </c>
      <c r="F26" t="s">
        <v>244</v>
      </c>
      <c r="G26" t="str">
        <f>CONCATENATE(I26, " ",F26, " ",E26)</f>
        <v>Experienced Kids M</v>
      </c>
      <c r="H26">
        <v>3</v>
      </c>
      <c r="I26" t="s">
        <v>246</v>
      </c>
      <c r="J26">
        <v>3</v>
      </c>
      <c r="K26" t="s">
        <v>114</v>
      </c>
      <c r="L26" s="1">
        <v>0.3888888888888889</v>
      </c>
    </row>
    <row r="27" spans="1:12" x14ac:dyDescent="0.25">
      <c r="A27">
        <v>26</v>
      </c>
      <c r="B27">
        <v>11</v>
      </c>
      <c r="C27" t="s">
        <v>119</v>
      </c>
      <c r="D27" t="s">
        <v>120</v>
      </c>
      <c r="E27" t="s">
        <v>8</v>
      </c>
      <c r="F27" t="s">
        <v>244</v>
      </c>
      <c r="G27" t="str">
        <f>CONCATENATE(I27, " ",F27, " ",E27)</f>
        <v>Experienced Kids M</v>
      </c>
      <c r="H27">
        <v>3</v>
      </c>
      <c r="I27" t="s">
        <v>246</v>
      </c>
      <c r="J27">
        <v>3</v>
      </c>
      <c r="K27" t="s">
        <v>114</v>
      </c>
      <c r="L27" s="1">
        <v>0.3888888888888889</v>
      </c>
    </row>
    <row r="28" spans="1:12" x14ac:dyDescent="0.25">
      <c r="A28">
        <v>27</v>
      </c>
      <c r="B28">
        <v>11</v>
      </c>
      <c r="C28" t="s">
        <v>216</v>
      </c>
      <c r="D28" t="s">
        <v>214</v>
      </c>
      <c r="E28" t="s">
        <v>8</v>
      </c>
      <c r="F28" t="s">
        <v>244</v>
      </c>
      <c r="G28" t="str">
        <f>CONCATENATE(I28, " ",F28, " ",E28)</f>
        <v>Experienced Kids M</v>
      </c>
      <c r="H28">
        <v>3</v>
      </c>
      <c r="I28" t="s">
        <v>246</v>
      </c>
      <c r="J28">
        <v>3</v>
      </c>
      <c r="K28" t="s">
        <v>217</v>
      </c>
      <c r="L28" s="1">
        <v>0.3888888888888889</v>
      </c>
    </row>
    <row r="29" spans="1:12" x14ac:dyDescent="0.25">
      <c r="A29">
        <v>28</v>
      </c>
      <c r="B29">
        <v>13</v>
      </c>
      <c r="C29" t="s">
        <v>234</v>
      </c>
      <c r="D29" t="s">
        <v>235</v>
      </c>
      <c r="E29" t="s">
        <v>8</v>
      </c>
      <c r="F29" t="s">
        <v>244</v>
      </c>
      <c r="G29" t="str">
        <f>CONCATENATE(I29, " ",F29, " ",E29)</f>
        <v>Experienced Kids M</v>
      </c>
      <c r="H29">
        <v>3</v>
      </c>
      <c r="I29" t="s">
        <v>246</v>
      </c>
      <c r="J29">
        <v>3</v>
      </c>
      <c r="K29" t="s">
        <v>28</v>
      </c>
      <c r="L29" s="1">
        <v>0.3888888888888889</v>
      </c>
    </row>
    <row r="30" spans="1:12" x14ac:dyDescent="0.25">
      <c r="A30">
        <v>29</v>
      </c>
      <c r="B30">
        <v>35</v>
      </c>
      <c r="C30" t="s">
        <v>26</v>
      </c>
      <c r="D30" t="s">
        <v>27</v>
      </c>
      <c r="E30" t="s">
        <v>8</v>
      </c>
      <c r="F30" t="s">
        <v>245</v>
      </c>
      <c r="G30" t="str">
        <f>CONCATENATE(I30, " ",F30, " ",E30)</f>
        <v>Experienced Adult M</v>
      </c>
      <c r="H30">
        <v>4</v>
      </c>
      <c r="I30" t="s">
        <v>246</v>
      </c>
      <c r="J30">
        <v>4</v>
      </c>
      <c r="K30" t="s">
        <v>28</v>
      </c>
      <c r="L30" s="1">
        <v>0.3923611111111111</v>
      </c>
    </row>
    <row r="31" spans="1:12" x14ac:dyDescent="0.25">
      <c r="A31">
        <v>30</v>
      </c>
      <c r="B31">
        <v>57</v>
      </c>
      <c r="C31" t="s">
        <v>53</v>
      </c>
      <c r="D31" t="s">
        <v>54</v>
      </c>
      <c r="E31" t="s">
        <v>8</v>
      </c>
      <c r="F31" t="s">
        <v>245</v>
      </c>
      <c r="G31" t="str">
        <f>CONCATENATE(I31, " ",F31, " ",E31)</f>
        <v>Experienced Adult M</v>
      </c>
      <c r="H31">
        <v>4</v>
      </c>
      <c r="I31" t="s">
        <v>246</v>
      </c>
      <c r="J31">
        <v>4</v>
      </c>
      <c r="K31" t="s">
        <v>28</v>
      </c>
      <c r="L31" s="1">
        <v>0.3923611111111111</v>
      </c>
    </row>
    <row r="32" spans="1:12" x14ac:dyDescent="0.25">
      <c r="A32">
        <v>31</v>
      </c>
      <c r="B32">
        <v>16</v>
      </c>
      <c r="C32" t="s">
        <v>67</v>
      </c>
      <c r="D32" t="s">
        <v>68</v>
      </c>
      <c r="E32" t="s">
        <v>8</v>
      </c>
      <c r="F32" t="s">
        <v>245</v>
      </c>
      <c r="G32" t="str">
        <f>CONCATENATE(I32, " ",F32, " ",E32)</f>
        <v>Experienced Adult M</v>
      </c>
      <c r="H32">
        <v>4</v>
      </c>
      <c r="I32" t="s">
        <v>246</v>
      </c>
      <c r="J32">
        <v>4</v>
      </c>
      <c r="K32" t="s">
        <v>7</v>
      </c>
      <c r="L32" s="1">
        <v>0.3923611111111111</v>
      </c>
    </row>
    <row r="33" spans="1:16" x14ac:dyDescent="0.25">
      <c r="A33">
        <v>32</v>
      </c>
      <c r="B33">
        <v>60</v>
      </c>
      <c r="C33" t="s">
        <v>71</v>
      </c>
      <c r="D33" t="s">
        <v>72</v>
      </c>
      <c r="E33" t="s">
        <v>8</v>
      </c>
      <c r="F33" t="s">
        <v>245</v>
      </c>
      <c r="G33" t="str">
        <f>CONCATENATE(I33, " ",F33, " ",E33)</f>
        <v>Experienced Adult M</v>
      </c>
      <c r="H33">
        <v>4</v>
      </c>
      <c r="I33" t="s">
        <v>246</v>
      </c>
      <c r="J33">
        <v>4</v>
      </c>
      <c r="K33" t="s">
        <v>28</v>
      </c>
      <c r="L33" s="1">
        <v>0.3923611111111111</v>
      </c>
    </row>
    <row r="34" spans="1:16" x14ac:dyDescent="0.25">
      <c r="A34">
        <v>33</v>
      </c>
      <c r="B34">
        <v>55</v>
      </c>
      <c r="C34" t="s">
        <v>117</v>
      </c>
      <c r="D34" t="s">
        <v>118</v>
      </c>
      <c r="E34" t="s">
        <v>8</v>
      </c>
      <c r="F34" t="s">
        <v>245</v>
      </c>
      <c r="G34" t="str">
        <f>CONCATENATE(I34, " ",F34, " ",E34)</f>
        <v>Experienced Adult M</v>
      </c>
      <c r="H34">
        <v>4</v>
      </c>
      <c r="I34" t="s">
        <v>246</v>
      </c>
      <c r="J34">
        <v>4</v>
      </c>
      <c r="L34" s="1">
        <v>0.3923611111111111</v>
      </c>
    </row>
    <row r="35" spans="1:16" x14ac:dyDescent="0.25">
      <c r="A35">
        <v>34</v>
      </c>
      <c r="B35">
        <v>55</v>
      </c>
      <c r="C35" t="s">
        <v>174</v>
      </c>
      <c r="D35" t="s">
        <v>175</v>
      </c>
      <c r="E35" t="s">
        <v>8</v>
      </c>
      <c r="F35" t="s">
        <v>245</v>
      </c>
      <c r="G35" t="str">
        <f>CONCATENATE(I35, " ",F35, " ",E35)</f>
        <v>Experienced Adult M</v>
      </c>
      <c r="H35">
        <v>4</v>
      </c>
      <c r="I35" t="s">
        <v>246</v>
      </c>
      <c r="J35">
        <v>4</v>
      </c>
      <c r="K35" t="s">
        <v>114</v>
      </c>
      <c r="L35" s="1">
        <v>0.3923611111111111</v>
      </c>
    </row>
    <row r="36" spans="1:16" x14ac:dyDescent="0.25">
      <c r="A36">
        <v>35</v>
      </c>
      <c r="B36">
        <v>44</v>
      </c>
      <c r="C36" t="s">
        <v>117</v>
      </c>
      <c r="D36" t="s">
        <v>202</v>
      </c>
      <c r="E36" t="s">
        <v>8</v>
      </c>
      <c r="F36" t="s">
        <v>245</v>
      </c>
      <c r="G36" t="str">
        <f>CONCATENATE(I36, " ",F36, " ",E36)</f>
        <v>Experienced Adult M</v>
      </c>
      <c r="H36">
        <v>4</v>
      </c>
      <c r="I36" t="s">
        <v>246</v>
      </c>
      <c r="J36">
        <v>4</v>
      </c>
      <c r="K36" t="s">
        <v>203</v>
      </c>
      <c r="L36" s="1">
        <v>0.3923611111111111</v>
      </c>
    </row>
    <row r="37" spans="1:16" x14ac:dyDescent="0.25">
      <c r="A37">
        <v>36</v>
      </c>
      <c r="B37">
        <v>16</v>
      </c>
      <c r="C37" t="s">
        <v>237</v>
      </c>
      <c r="D37" t="s">
        <v>238</v>
      </c>
      <c r="E37" t="s">
        <v>8</v>
      </c>
      <c r="F37" t="s">
        <v>245</v>
      </c>
      <c r="G37" t="str">
        <f>CONCATENATE(I37, " ",F37, " ",E37)</f>
        <v>Experienced Adult M</v>
      </c>
      <c r="H37">
        <v>4</v>
      </c>
      <c r="I37" t="s">
        <v>246</v>
      </c>
      <c r="J37">
        <v>4</v>
      </c>
      <c r="K37" t="s">
        <v>66</v>
      </c>
      <c r="L37" s="1">
        <v>0.3923611111111111</v>
      </c>
    </row>
    <row r="38" spans="1:16" x14ac:dyDescent="0.25">
      <c r="A38">
        <v>37</v>
      </c>
      <c r="B38">
        <v>60</v>
      </c>
      <c r="C38" t="s">
        <v>241</v>
      </c>
      <c r="D38" t="s">
        <v>242</v>
      </c>
      <c r="E38" t="s">
        <v>8</v>
      </c>
      <c r="F38" t="s">
        <v>245</v>
      </c>
      <c r="G38" t="str">
        <f>CONCATENATE(I38, " ",F38, " ",E38)</f>
        <v>Experienced Adult M</v>
      </c>
      <c r="H38">
        <v>4</v>
      </c>
      <c r="I38" t="s">
        <v>246</v>
      </c>
      <c r="J38">
        <v>4</v>
      </c>
      <c r="K38" t="s">
        <v>243</v>
      </c>
      <c r="L38" s="1">
        <v>0.3923611111111111</v>
      </c>
    </row>
    <row r="39" spans="1:16" x14ac:dyDescent="0.25">
      <c r="A39">
        <v>38</v>
      </c>
      <c r="B39">
        <v>45</v>
      </c>
      <c r="C39" t="s">
        <v>17</v>
      </c>
      <c r="D39" t="s">
        <v>14</v>
      </c>
      <c r="E39" t="s">
        <v>8</v>
      </c>
      <c r="F39" t="s">
        <v>245</v>
      </c>
      <c r="G39" t="str">
        <f>CONCATENATE(I39, " ",F39, " ",E39)</f>
        <v>Experienced Adult M</v>
      </c>
      <c r="H39">
        <v>4</v>
      </c>
      <c r="I39" t="s">
        <v>246</v>
      </c>
      <c r="J39">
        <v>5</v>
      </c>
      <c r="K39" t="s">
        <v>15</v>
      </c>
      <c r="L39" s="1">
        <v>0.39583333333333331</v>
      </c>
    </row>
    <row r="40" spans="1:16" x14ac:dyDescent="0.25">
      <c r="A40">
        <v>39</v>
      </c>
      <c r="B40">
        <v>16</v>
      </c>
      <c r="C40" t="s">
        <v>31</v>
      </c>
      <c r="D40" t="s">
        <v>32</v>
      </c>
      <c r="E40" t="s">
        <v>8</v>
      </c>
      <c r="F40" t="s">
        <v>245</v>
      </c>
      <c r="G40" t="str">
        <f>CONCATENATE(I40, " ",F40, " ",E40)</f>
        <v>Experienced Adult M</v>
      </c>
      <c r="H40">
        <v>4</v>
      </c>
      <c r="I40" t="s">
        <v>246</v>
      </c>
      <c r="J40">
        <v>5</v>
      </c>
      <c r="K40" t="s">
        <v>33</v>
      </c>
      <c r="L40" s="1">
        <v>0.39583333333333331</v>
      </c>
    </row>
    <row r="41" spans="1:16" x14ac:dyDescent="0.25">
      <c r="A41">
        <v>40</v>
      </c>
      <c r="B41">
        <v>17</v>
      </c>
      <c r="C41" t="s">
        <v>40</v>
      </c>
      <c r="D41" t="s">
        <v>41</v>
      </c>
      <c r="E41" t="s">
        <v>8</v>
      </c>
      <c r="F41" t="s">
        <v>245</v>
      </c>
      <c r="G41" t="str">
        <f>CONCATENATE(I41, " ",F41, " ",E41)</f>
        <v>Experienced Adult M</v>
      </c>
      <c r="H41">
        <v>4</v>
      </c>
      <c r="I41" t="s">
        <v>246</v>
      </c>
      <c r="J41">
        <v>5</v>
      </c>
      <c r="K41" t="s">
        <v>42</v>
      </c>
      <c r="L41" s="1">
        <v>0.39583333333333331</v>
      </c>
    </row>
    <row r="42" spans="1:16" x14ac:dyDescent="0.25">
      <c r="A42">
        <v>41</v>
      </c>
      <c r="B42">
        <v>46</v>
      </c>
      <c r="C42" t="s">
        <v>76</v>
      </c>
      <c r="D42" t="s">
        <v>77</v>
      </c>
      <c r="E42" t="s">
        <v>8</v>
      </c>
      <c r="F42" t="s">
        <v>245</v>
      </c>
      <c r="G42" t="str">
        <f>CONCATENATE(I42, " ",F42, " ",E42)</f>
        <v>Experienced Adult M</v>
      </c>
      <c r="H42">
        <v>4</v>
      </c>
      <c r="I42" t="s">
        <v>246</v>
      </c>
      <c r="J42">
        <v>5</v>
      </c>
      <c r="L42" s="1">
        <v>0.39583333333333331</v>
      </c>
    </row>
    <row r="43" spans="1:16" x14ac:dyDescent="0.25">
      <c r="A43">
        <v>42</v>
      </c>
      <c r="B43">
        <v>39</v>
      </c>
      <c r="C43" t="s">
        <v>95</v>
      </c>
      <c r="D43" t="s">
        <v>94</v>
      </c>
      <c r="E43" t="s">
        <v>8</v>
      </c>
      <c r="F43" t="s">
        <v>245</v>
      </c>
      <c r="G43" t="str">
        <f>CONCATENATE(I43, " ",F43, " ",E43)</f>
        <v>Experienced Adult M</v>
      </c>
      <c r="H43">
        <v>4</v>
      </c>
      <c r="I43" t="s">
        <v>246</v>
      </c>
      <c r="J43">
        <v>5</v>
      </c>
      <c r="L43" s="1">
        <v>0.39583333333333331</v>
      </c>
    </row>
    <row r="44" spans="1:16" x14ac:dyDescent="0.25">
      <c r="A44">
        <v>43</v>
      </c>
      <c r="B44">
        <v>15</v>
      </c>
      <c r="C44" t="s">
        <v>139</v>
      </c>
      <c r="D44" t="s">
        <v>140</v>
      </c>
      <c r="E44" t="s">
        <v>8</v>
      </c>
      <c r="F44" t="s">
        <v>245</v>
      </c>
      <c r="G44" t="str">
        <f>CONCATENATE(I44, " ",F44, " ",E44)</f>
        <v>Experienced Adult M</v>
      </c>
      <c r="H44">
        <v>4</v>
      </c>
      <c r="I44" t="s">
        <v>246</v>
      </c>
      <c r="J44">
        <v>5</v>
      </c>
      <c r="K44" t="s">
        <v>75</v>
      </c>
      <c r="L44" s="1">
        <v>0.39583333333333331</v>
      </c>
    </row>
    <row r="45" spans="1:16" x14ac:dyDescent="0.25">
      <c r="A45">
        <v>44</v>
      </c>
      <c r="B45">
        <v>55</v>
      </c>
      <c r="C45" t="s">
        <v>181</v>
      </c>
      <c r="D45" t="s">
        <v>179</v>
      </c>
      <c r="E45" t="s">
        <v>8</v>
      </c>
      <c r="F45" t="s">
        <v>245</v>
      </c>
      <c r="G45" t="str">
        <f>CONCATENATE(I45, " ",F45, " ",E45)</f>
        <v>Experienced Adult M</v>
      </c>
      <c r="H45">
        <v>4</v>
      </c>
      <c r="I45" t="s">
        <v>246</v>
      </c>
      <c r="J45">
        <v>5</v>
      </c>
      <c r="K45" t="s">
        <v>182</v>
      </c>
      <c r="L45" s="1">
        <v>0.39583333333333331</v>
      </c>
    </row>
    <row r="46" spans="1:16" x14ac:dyDescent="0.25">
      <c r="A46">
        <v>45</v>
      </c>
      <c r="B46">
        <v>45</v>
      </c>
      <c r="C46" t="s">
        <v>236</v>
      </c>
      <c r="D46" t="s">
        <v>235</v>
      </c>
      <c r="E46" t="s">
        <v>8</v>
      </c>
      <c r="F46" t="s">
        <v>245</v>
      </c>
      <c r="G46" t="str">
        <f>CONCATENATE(I46, " ",F46, " ",E46)</f>
        <v>Experienced Adult M</v>
      </c>
      <c r="H46">
        <v>4</v>
      </c>
      <c r="I46" t="s">
        <v>246</v>
      </c>
      <c r="J46">
        <v>5</v>
      </c>
      <c r="K46" t="s">
        <v>28</v>
      </c>
      <c r="L46" s="1">
        <v>0.39583333333333331</v>
      </c>
      <c r="N46">
        <v>45</v>
      </c>
      <c r="O46" s="1">
        <v>2.0833333333333332E-2</v>
      </c>
      <c r="P46" s="1">
        <f>O46/N46</f>
        <v>4.6296296296296293E-4</v>
      </c>
    </row>
    <row r="47" spans="1:16" x14ac:dyDescent="0.25">
      <c r="A47" s="3">
        <v>46</v>
      </c>
      <c r="B47">
        <v>12</v>
      </c>
      <c r="C47" t="s">
        <v>37</v>
      </c>
      <c r="D47" t="s">
        <v>38</v>
      </c>
      <c r="E47" t="s">
        <v>16</v>
      </c>
      <c r="F47" t="s">
        <v>244</v>
      </c>
      <c r="G47" t="str">
        <f>CONCATENATE(I47, " ",F47, " ",E47)</f>
        <v>NOVICE Kids F</v>
      </c>
      <c r="H47">
        <v>5</v>
      </c>
      <c r="I47" t="s">
        <v>247</v>
      </c>
      <c r="J47">
        <v>6</v>
      </c>
      <c r="K47" t="s">
        <v>39</v>
      </c>
      <c r="L47" s="2">
        <v>0.45833333333333331</v>
      </c>
    </row>
    <row r="48" spans="1:16" x14ac:dyDescent="0.25">
      <c r="A48">
        <v>47</v>
      </c>
      <c r="B48">
        <v>13</v>
      </c>
      <c r="C48" t="s">
        <v>52</v>
      </c>
      <c r="D48" t="s">
        <v>49</v>
      </c>
      <c r="E48" t="s">
        <v>16</v>
      </c>
      <c r="F48" t="s">
        <v>244</v>
      </c>
      <c r="G48" t="str">
        <f>CONCATENATE(I48, " ",F48, " ",E48)</f>
        <v>NOVICE Kids F</v>
      </c>
      <c r="H48">
        <v>5</v>
      </c>
      <c r="I48" t="s">
        <v>247</v>
      </c>
      <c r="J48">
        <v>6</v>
      </c>
      <c r="K48" t="s">
        <v>51</v>
      </c>
      <c r="L48" s="1">
        <v>0.45833333333333331</v>
      </c>
    </row>
    <row r="49" spans="1:12" x14ac:dyDescent="0.25">
      <c r="A49">
        <v>48</v>
      </c>
      <c r="B49">
        <v>13</v>
      </c>
      <c r="C49" t="s">
        <v>64</v>
      </c>
      <c r="D49" t="s">
        <v>65</v>
      </c>
      <c r="E49" t="s">
        <v>16</v>
      </c>
      <c r="F49" t="s">
        <v>244</v>
      </c>
      <c r="G49" t="str">
        <f>CONCATENATE(I49, " ",F49, " ",E49)</f>
        <v>NOVICE Kids F</v>
      </c>
      <c r="H49">
        <v>5</v>
      </c>
      <c r="I49" t="s">
        <v>247</v>
      </c>
      <c r="J49">
        <v>6</v>
      </c>
      <c r="K49" t="s">
        <v>7</v>
      </c>
      <c r="L49" s="1">
        <v>0.45833333333333331</v>
      </c>
    </row>
    <row r="50" spans="1:12" x14ac:dyDescent="0.25">
      <c r="A50">
        <v>49</v>
      </c>
      <c r="B50">
        <v>11</v>
      </c>
      <c r="C50" t="s">
        <v>125</v>
      </c>
      <c r="D50" t="s">
        <v>124</v>
      </c>
      <c r="E50" t="s">
        <v>16</v>
      </c>
      <c r="F50" t="s">
        <v>244</v>
      </c>
      <c r="G50" t="str">
        <f>CONCATENATE(I50, " ",F50, " ",E50)</f>
        <v>NOVICE Kids F</v>
      </c>
      <c r="H50">
        <v>5</v>
      </c>
      <c r="I50" t="s">
        <v>247</v>
      </c>
      <c r="J50">
        <v>6</v>
      </c>
      <c r="L50" s="1">
        <v>0.45833333333333331</v>
      </c>
    </row>
    <row r="51" spans="1:12" x14ac:dyDescent="0.25">
      <c r="A51">
        <v>50</v>
      </c>
      <c r="B51">
        <v>13</v>
      </c>
      <c r="C51" t="s">
        <v>136</v>
      </c>
      <c r="D51" t="s">
        <v>137</v>
      </c>
      <c r="E51" t="s">
        <v>16</v>
      </c>
      <c r="F51" t="s">
        <v>244</v>
      </c>
      <c r="G51" t="str">
        <f>CONCATENATE(I51, " ",F51, " ",E51)</f>
        <v>NOVICE Kids F</v>
      </c>
      <c r="H51">
        <v>5</v>
      </c>
      <c r="I51" t="s">
        <v>247</v>
      </c>
      <c r="J51">
        <v>6</v>
      </c>
      <c r="L51" s="1">
        <v>0.45833333333333331</v>
      </c>
    </row>
    <row r="52" spans="1:12" x14ac:dyDescent="0.25">
      <c r="A52">
        <v>51</v>
      </c>
      <c r="B52">
        <v>17</v>
      </c>
      <c r="C52" t="s">
        <v>18</v>
      </c>
      <c r="D52" t="s">
        <v>19</v>
      </c>
      <c r="E52" t="s">
        <v>16</v>
      </c>
      <c r="F52" t="s">
        <v>245</v>
      </c>
      <c r="G52" t="str">
        <f>CONCATENATE(I52, " ",F52, " ",E52)</f>
        <v>NOVICE Adult F</v>
      </c>
      <c r="H52">
        <v>6</v>
      </c>
      <c r="I52" t="s">
        <v>247</v>
      </c>
      <c r="J52">
        <v>7</v>
      </c>
      <c r="K52" t="s">
        <v>20</v>
      </c>
      <c r="L52" s="1">
        <v>0.45902777777777781</v>
      </c>
    </row>
    <row r="53" spans="1:12" x14ac:dyDescent="0.25">
      <c r="A53">
        <v>52</v>
      </c>
      <c r="B53">
        <v>17</v>
      </c>
      <c r="C53" t="s">
        <v>58</v>
      </c>
      <c r="D53" t="s">
        <v>59</v>
      </c>
      <c r="E53" t="s">
        <v>16</v>
      </c>
      <c r="F53" t="s">
        <v>245</v>
      </c>
      <c r="G53" t="str">
        <f>CONCATENATE(I53, " ",F53, " ",E53)</f>
        <v>NOVICE Adult F</v>
      </c>
      <c r="H53">
        <v>6</v>
      </c>
      <c r="I53" t="s">
        <v>247</v>
      </c>
      <c r="J53">
        <v>7</v>
      </c>
      <c r="K53" t="s">
        <v>60</v>
      </c>
      <c r="L53" s="1">
        <v>0.45902777777777781</v>
      </c>
    </row>
    <row r="54" spans="1:12" x14ac:dyDescent="0.25">
      <c r="A54">
        <v>53</v>
      </c>
      <c r="B54">
        <v>39</v>
      </c>
      <c r="C54" t="s">
        <v>93</v>
      </c>
      <c r="D54" t="s">
        <v>94</v>
      </c>
      <c r="E54" t="s">
        <v>16</v>
      </c>
      <c r="F54" t="s">
        <v>245</v>
      </c>
      <c r="G54" t="str">
        <f>CONCATENATE(I54, " ",F54, " ",E54)</f>
        <v>NOVICE Adult F</v>
      </c>
      <c r="H54">
        <v>6</v>
      </c>
      <c r="I54" t="s">
        <v>247</v>
      </c>
      <c r="J54">
        <v>7</v>
      </c>
      <c r="L54" s="1">
        <v>0.45902777777777781</v>
      </c>
    </row>
    <row r="55" spans="1:12" x14ac:dyDescent="0.25">
      <c r="A55">
        <v>54</v>
      </c>
      <c r="B55">
        <v>28</v>
      </c>
      <c r="C55" t="s">
        <v>99</v>
      </c>
      <c r="D55" t="s">
        <v>100</v>
      </c>
      <c r="E55" t="s">
        <v>16</v>
      </c>
      <c r="F55" t="s">
        <v>245</v>
      </c>
      <c r="G55" t="str">
        <f>CONCATENATE(I55, " ",F55, " ",E55)</f>
        <v>NOVICE Adult F</v>
      </c>
      <c r="H55">
        <v>6</v>
      </c>
      <c r="I55" t="s">
        <v>247</v>
      </c>
      <c r="J55">
        <v>7</v>
      </c>
      <c r="L55" s="1">
        <v>0.45902777777777781</v>
      </c>
    </row>
    <row r="56" spans="1:12" x14ac:dyDescent="0.25">
      <c r="A56">
        <v>55</v>
      </c>
      <c r="B56">
        <v>64</v>
      </c>
      <c r="C56" t="s">
        <v>105</v>
      </c>
      <c r="D56" t="s">
        <v>106</v>
      </c>
      <c r="E56" t="s">
        <v>16</v>
      </c>
      <c r="F56" t="s">
        <v>245</v>
      </c>
      <c r="G56" t="str">
        <f>CONCATENATE(I56, " ",F56, " ",E56)</f>
        <v>NOVICE Adult F</v>
      </c>
      <c r="H56">
        <v>6</v>
      </c>
      <c r="I56" t="s">
        <v>247</v>
      </c>
      <c r="J56">
        <v>7</v>
      </c>
      <c r="L56" s="1">
        <v>0.45902777777777781</v>
      </c>
    </row>
    <row r="57" spans="1:12" x14ac:dyDescent="0.25">
      <c r="A57">
        <v>56</v>
      </c>
      <c r="B57">
        <v>18</v>
      </c>
      <c r="C57" t="s">
        <v>109</v>
      </c>
      <c r="D57" t="s">
        <v>110</v>
      </c>
      <c r="E57" t="s">
        <v>16</v>
      </c>
      <c r="F57" t="s">
        <v>245</v>
      </c>
      <c r="G57" t="str">
        <f>CONCATENATE(I57, " ",F57, " ",E57)</f>
        <v>NOVICE Adult F</v>
      </c>
      <c r="H57">
        <v>6</v>
      </c>
      <c r="I57" t="s">
        <v>247</v>
      </c>
      <c r="J57">
        <v>7</v>
      </c>
      <c r="K57" t="s">
        <v>111</v>
      </c>
      <c r="L57" s="1">
        <v>0.45902777777777781</v>
      </c>
    </row>
    <row r="58" spans="1:12" x14ac:dyDescent="0.25">
      <c r="A58">
        <v>57</v>
      </c>
      <c r="B58">
        <v>11</v>
      </c>
      <c r="C58" t="s">
        <v>188</v>
      </c>
      <c r="D58" t="s">
        <v>189</v>
      </c>
      <c r="E58" t="s">
        <v>16</v>
      </c>
      <c r="F58" t="s">
        <v>244</v>
      </c>
      <c r="G58" t="str">
        <f>CONCATENATE(I58, " ",F58, " ",E58)</f>
        <v>NOVICE Kids F</v>
      </c>
      <c r="H58">
        <v>5</v>
      </c>
      <c r="I58" t="s">
        <v>247</v>
      </c>
      <c r="J58">
        <v>8</v>
      </c>
      <c r="K58" t="s">
        <v>83</v>
      </c>
      <c r="L58" s="1">
        <v>0.46180555555555558</v>
      </c>
    </row>
    <row r="59" spans="1:12" x14ac:dyDescent="0.25">
      <c r="A59">
        <v>58</v>
      </c>
      <c r="B59">
        <v>12</v>
      </c>
      <c r="C59" t="s">
        <v>193</v>
      </c>
      <c r="D59" t="s">
        <v>191</v>
      </c>
      <c r="E59" t="s">
        <v>16</v>
      </c>
      <c r="F59" t="s">
        <v>244</v>
      </c>
      <c r="G59" t="str">
        <f>CONCATENATE(I59, " ",F59, " ",E59)</f>
        <v>NOVICE Kids F</v>
      </c>
      <c r="H59">
        <v>5</v>
      </c>
      <c r="I59" t="s">
        <v>247</v>
      </c>
      <c r="J59">
        <v>8</v>
      </c>
      <c r="K59" t="s">
        <v>83</v>
      </c>
      <c r="L59" s="1">
        <v>0.46180555555555558</v>
      </c>
    </row>
    <row r="60" spans="1:12" x14ac:dyDescent="0.25">
      <c r="A60">
        <v>59</v>
      </c>
      <c r="B60">
        <v>14</v>
      </c>
      <c r="C60" t="s">
        <v>183</v>
      </c>
      <c r="D60" t="s">
        <v>211</v>
      </c>
      <c r="E60" t="s">
        <v>16</v>
      </c>
      <c r="F60" t="s">
        <v>244</v>
      </c>
      <c r="G60" t="str">
        <f>CONCATENATE(I60, " ",F60, " ",E60)</f>
        <v>NOVICE Kids F</v>
      </c>
      <c r="H60">
        <v>5</v>
      </c>
      <c r="I60" t="s">
        <v>247</v>
      </c>
      <c r="J60">
        <v>8</v>
      </c>
      <c r="K60" t="s">
        <v>7</v>
      </c>
      <c r="L60" s="1">
        <v>0.46180555555555558</v>
      </c>
    </row>
    <row r="61" spans="1:12" x14ac:dyDescent="0.25">
      <c r="A61">
        <v>60</v>
      </c>
      <c r="B61">
        <v>13</v>
      </c>
      <c r="C61" t="s">
        <v>64</v>
      </c>
      <c r="D61" t="s">
        <v>228</v>
      </c>
      <c r="E61" t="s">
        <v>16</v>
      </c>
      <c r="F61" t="s">
        <v>244</v>
      </c>
      <c r="G61" t="str">
        <f>CONCATENATE(I61, " ",F61, " ",E61)</f>
        <v>NOVICE Kids F</v>
      </c>
      <c r="H61">
        <v>5</v>
      </c>
      <c r="I61" t="s">
        <v>247</v>
      </c>
      <c r="J61">
        <v>8</v>
      </c>
      <c r="K61" t="s">
        <v>185</v>
      </c>
      <c r="L61" s="1">
        <v>0.46180555555555558</v>
      </c>
    </row>
    <row r="62" spans="1:12" x14ac:dyDescent="0.25">
      <c r="A62">
        <v>61</v>
      </c>
      <c r="B62">
        <v>10</v>
      </c>
      <c r="C62" t="s">
        <v>232</v>
      </c>
      <c r="D62" t="s">
        <v>231</v>
      </c>
      <c r="E62" t="s">
        <v>16</v>
      </c>
      <c r="F62" t="s">
        <v>244</v>
      </c>
      <c r="G62" t="str">
        <f>CONCATENATE(I62, " ",F62, " ",E62)</f>
        <v>NOVICE Kids F</v>
      </c>
      <c r="H62">
        <v>5</v>
      </c>
      <c r="I62" t="s">
        <v>247</v>
      </c>
      <c r="J62">
        <v>8</v>
      </c>
      <c r="K62" t="s">
        <v>221</v>
      </c>
      <c r="L62" s="1">
        <v>0.46180555555555558</v>
      </c>
    </row>
    <row r="63" spans="1:12" x14ac:dyDescent="0.25">
      <c r="A63">
        <v>62</v>
      </c>
      <c r="B63">
        <v>17</v>
      </c>
      <c r="C63" t="s">
        <v>115</v>
      </c>
      <c r="D63" t="s">
        <v>116</v>
      </c>
      <c r="E63" t="s">
        <v>16</v>
      </c>
      <c r="F63" t="s">
        <v>245</v>
      </c>
      <c r="G63" t="str">
        <f>CONCATENATE(I63, " ",F63, " ",E63)</f>
        <v>NOVICE Adult F</v>
      </c>
      <c r="H63">
        <v>6</v>
      </c>
      <c r="I63" t="s">
        <v>247</v>
      </c>
      <c r="J63">
        <v>9</v>
      </c>
      <c r="K63" t="s">
        <v>20</v>
      </c>
      <c r="L63" s="1">
        <v>0.46249999999999997</v>
      </c>
    </row>
    <row r="64" spans="1:12" x14ac:dyDescent="0.25">
      <c r="A64">
        <v>63</v>
      </c>
      <c r="B64">
        <v>46</v>
      </c>
      <c r="C64" t="s">
        <v>144</v>
      </c>
      <c r="D64" t="s">
        <v>145</v>
      </c>
      <c r="E64" t="s">
        <v>16</v>
      </c>
      <c r="F64" t="s">
        <v>245</v>
      </c>
      <c r="G64" t="str">
        <f>CONCATENATE(I64, " ",F64, " ",E64)</f>
        <v>NOVICE Adult F</v>
      </c>
      <c r="H64">
        <v>6</v>
      </c>
      <c r="I64" t="s">
        <v>247</v>
      </c>
      <c r="J64">
        <v>9</v>
      </c>
      <c r="L64" s="1">
        <v>0.46249999999999997</v>
      </c>
    </row>
    <row r="65" spans="1:12" x14ac:dyDescent="0.25">
      <c r="A65">
        <v>64</v>
      </c>
      <c r="B65">
        <v>43</v>
      </c>
      <c r="C65" t="s">
        <v>151</v>
      </c>
      <c r="D65" t="s">
        <v>152</v>
      </c>
      <c r="E65" t="s">
        <v>16</v>
      </c>
      <c r="F65" t="s">
        <v>245</v>
      </c>
      <c r="G65" t="str">
        <f>CONCATENATE(I65, " ",F65, " ",E65)</f>
        <v>NOVICE Adult F</v>
      </c>
      <c r="H65">
        <v>6</v>
      </c>
      <c r="I65" t="s">
        <v>247</v>
      </c>
      <c r="J65">
        <v>9</v>
      </c>
      <c r="L65" s="1">
        <v>0.46249999999999997</v>
      </c>
    </row>
    <row r="66" spans="1:12" x14ac:dyDescent="0.25">
      <c r="A66">
        <v>65</v>
      </c>
      <c r="B66">
        <v>50</v>
      </c>
      <c r="C66" t="s">
        <v>157</v>
      </c>
      <c r="D66" t="s">
        <v>158</v>
      </c>
      <c r="E66" t="s">
        <v>16</v>
      </c>
      <c r="F66" t="s">
        <v>245</v>
      </c>
      <c r="G66" t="str">
        <f>CONCATENATE(I66, " ",F66, " ",E66)</f>
        <v>NOVICE Adult F</v>
      </c>
      <c r="H66">
        <v>6</v>
      </c>
      <c r="I66" t="s">
        <v>247</v>
      </c>
      <c r="J66">
        <v>9</v>
      </c>
      <c r="K66" t="b">
        <v>0</v>
      </c>
      <c r="L66" s="1">
        <v>0.46249999999999997</v>
      </c>
    </row>
    <row r="67" spans="1:12" x14ac:dyDescent="0.25">
      <c r="A67">
        <v>66</v>
      </c>
      <c r="B67">
        <v>52</v>
      </c>
      <c r="C67" t="s">
        <v>159</v>
      </c>
      <c r="D67" t="s">
        <v>160</v>
      </c>
      <c r="E67" t="s">
        <v>16</v>
      </c>
      <c r="F67" t="s">
        <v>245</v>
      </c>
      <c r="G67" t="str">
        <f>CONCATENATE(I67, " ",F67, " ",E67)</f>
        <v>NOVICE Adult F</v>
      </c>
      <c r="H67">
        <v>6</v>
      </c>
      <c r="I67" t="s">
        <v>247</v>
      </c>
      <c r="J67">
        <v>9</v>
      </c>
      <c r="L67" s="1">
        <v>0.46249999999999997</v>
      </c>
    </row>
    <row r="68" spans="1:12" x14ac:dyDescent="0.25">
      <c r="A68">
        <v>67</v>
      </c>
      <c r="B68">
        <v>15</v>
      </c>
      <c r="C68" t="s">
        <v>161</v>
      </c>
      <c r="D68" t="s">
        <v>162</v>
      </c>
      <c r="E68" t="s">
        <v>16</v>
      </c>
      <c r="F68" t="s">
        <v>245</v>
      </c>
      <c r="G68" t="str">
        <f>CONCATENATE(I68, " ",F68, " ",E68)</f>
        <v>NOVICE Adult F</v>
      </c>
      <c r="H68">
        <v>6</v>
      </c>
      <c r="I68" t="s">
        <v>247</v>
      </c>
      <c r="J68">
        <v>9</v>
      </c>
      <c r="K68" t="s">
        <v>20</v>
      </c>
      <c r="L68" s="1">
        <v>0.46249999999999997</v>
      </c>
    </row>
    <row r="69" spans="1:12" x14ac:dyDescent="0.25">
      <c r="A69">
        <v>68</v>
      </c>
      <c r="B69">
        <v>49</v>
      </c>
      <c r="C69" t="s">
        <v>170</v>
      </c>
      <c r="D69" t="s">
        <v>171</v>
      </c>
      <c r="E69" t="s">
        <v>16</v>
      </c>
      <c r="F69" t="s">
        <v>245</v>
      </c>
      <c r="G69" t="str">
        <f>CONCATENATE(I69, " ",F69, " ",E69)</f>
        <v>NOVICE Adult F</v>
      </c>
      <c r="H69">
        <v>6</v>
      </c>
      <c r="I69" t="s">
        <v>247</v>
      </c>
      <c r="J69">
        <v>9</v>
      </c>
      <c r="L69" s="1">
        <v>0.46249999999999997</v>
      </c>
    </row>
    <row r="70" spans="1:12" x14ac:dyDescent="0.25">
      <c r="A70">
        <v>69</v>
      </c>
      <c r="B70">
        <v>37</v>
      </c>
      <c r="C70" t="s">
        <v>172</v>
      </c>
      <c r="D70" t="s">
        <v>173</v>
      </c>
      <c r="E70" t="s">
        <v>16</v>
      </c>
      <c r="F70" t="s">
        <v>245</v>
      </c>
      <c r="G70" t="str">
        <f>CONCATENATE(I70, " ",F70, " ",E70)</f>
        <v>NOVICE Adult F</v>
      </c>
      <c r="H70">
        <v>6</v>
      </c>
      <c r="I70" t="s">
        <v>247</v>
      </c>
      <c r="J70">
        <v>10</v>
      </c>
      <c r="L70" s="1">
        <v>0.47222222222222227</v>
      </c>
    </row>
    <row r="71" spans="1:12" x14ac:dyDescent="0.25">
      <c r="A71">
        <v>70</v>
      </c>
      <c r="B71">
        <v>18</v>
      </c>
      <c r="C71" t="s">
        <v>183</v>
      </c>
      <c r="D71" t="s">
        <v>184</v>
      </c>
      <c r="E71" t="s">
        <v>16</v>
      </c>
      <c r="F71" t="s">
        <v>245</v>
      </c>
      <c r="G71" t="str">
        <f>CONCATENATE(I71, " ",F71, " ",E71)</f>
        <v>NOVICE Adult F</v>
      </c>
      <c r="H71">
        <v>6</v>
      </c>
      <c r="I71" t="s">
        <v>247</v>
      </c>
      <c r="J71">
        <v>10</v>
      </c>
      <c r="K71" t="s">
        <v>185</v>
      </c>
      <c r="L71" s="1">
        <v>0.47222222222222227</v>
      </c>
    </row>
    <row r="72" spans="1:12" x14ac:dyDescent="0.25">
      <c r="A72">
        <v>71</v>
      </c>
      <c r="B72">
        <v>27</v>
      </c>
      <c r="C72" t="s">
        <v>180</v>
      </c>
      <c r="D72" t="s">
        <v>190</v>
      </c>
      <c r="E72" t="s">
        <v>16</v>
      </c>
      <c r="F72" t="s">
        <v>245</v>
      </c>
      <c r="G72" t="str">
        <f>CONCATENATE(I72, " ",F72, " ",E72)</f>
        <v>NOVICE Adult F</v>
      </c>
      <c r="H72">
        <v>6</v>
      </c>
      <c r="I72" t="s">
        <v>247</v>
      </c>
      <c r="J72">
        <v>10</v>
      </c>
      <c r="L72" s="1">
        <v>0.47222222222222227</v>
      </c>
    </row>
    <row r="73" spans="1:12" x14ac:dyDescent="0.25">
      <c r="A73">
        <v>72</v>
      </c>
      <c r="B73">
        <v>18</v>
      </c>
      <c r="C73" t="s">
        <v>199</v>
      </c>
      <c r="D73" t="s">
        <v>197</v>
      </c>
      <c r="E73" t="s">
        <v>16</v>
      </c>
      <c r="F73" t="s">
        <v>245</v>
      </c>
      <c r="G73" t="str">
        <f>CONCATENATE(I73, " ",F73, " ",E73)</f>
        <v>NOVICE Adult F</v>
      </c>
      <c r="H73">
        <v>6</v>
      </c>
      <c r="I73" t="s">
        <v>247</v>
      </c>
      <c r="J73">
        <v>10</v>
      </c>
      <c r="L73" s="1">
        <v>0.47222222222222227</v>
      </c>
    </row>
    <row r="74" spans="1:12" x14ac:dyDescent="0.25">
      <c r="A74">
        <v>73</v>
      </c>
      <c r="B74">
        <v>44</v>
      </c>
      <c r="C74" t="s">
        <v>200</v>
      </c>
      <c r="D74" t="s">
        <v>201</v>
      </c>
      <c r="E74" t="s">
        <v>16</v>
      </c>
      <c r="F74" t="s">
        <v>245</v>
      </c>
      <c r="G74" t="str">
        <f>CONCATENATE(I74, " ",F74, " ",E74)</f>
        <v>NOVICE Adult F</v>
      </c>
      <c r="H74">
        <v>6</v>
      </c>
      <c r="I74" t="s">
        <v>247</v>
      </c>
      <c r="J74">
        <v>10</v>
      </c>
      <c r="L74" s="1">
        <v>0.47222222222222227</v>
      </c>
    </row>
    <row r="75" spans="1:12" x14ac:dyDescent="0.25">
      <c r="A75">
        <v>74</v>
      </c>
      <c r="B75">
        <v>44</v>
      </c>
      <c r="C75" t="s">
        <v>213</v>
      </c>
      <c r="D75" t="s">
        <v>214</v>
      </c>
      <c r="E75" t="s">
        <v>16</v>
      </c>
      <c r="F75" t="s">
        <v>245</v>
      </c>
      <c r="G75" t="str">
        <f>CONCATENATE(I75, " ",F75, " ",E75)</f>
        <v>NOVICE Adult F</v>
      </c>
      <c r="H75">
        <v>6</v>
      </c>
      <c r="I75" t="s">
        <v>247</v>
      </c>
      <c r="J75">
        <v>10</v>
      </c>
      <c r="K75" t="s">
        <v>215</v>
      </c>
      <c r="L75" s="1">
        <v>0.47222222222222227</v>
      </c>
    </row>
    <row r="76" spans="1:12" x14ac:dyDescent="0.25">
      <c r="A76">
        <v>75</v>
      </c>
      <c r="B76">
        <v>52</v>
      </c>
      <c r="C76" t="s">
        <v>229</v>
      </c>
      <c r="D76" t="s">
        <v>228</v>
      </c>
      <c r="E76" t="s">
        <v>16</v>
      </c>
      <c r="F76" t="s">
        <v>245</v>
      </c>
      <c r="G76" t="str">
        <f>CONCATENATE(I76, " ",F76, " ",E76)</f>
        <v>NOVICE Adult F</v>
      </c>
      <c r="H76">
        <v>6</v>
      </c>
      <c r="I76" t="s">
        <v>247</v>
      </c>
      <c r="J76">
        <v>10</v>
      </c>
      <c r="K76" t="s">
        <v>185</v>
      </c>
      <c r="L76" s="1">
        <v>0.47222222222222227</v>
      </c>
    </row>
    <row r="77" spans="1:12" x14ac:dyDescent="0.25">
      <c r="A77">
        <v>76</v>
      </c>
      <c r="B77">
        <v>11</v>
      </c>
      <c r="C77" t="s">
        <v>34</v>
      </c>
      <c r="D77" t="s">
        <v>35</v>
      </c>
      <c r="E77" t="s">
        <v>8</v>
      </c>
      <c r="F77" t="s">
        <v>244</v>
      </c>
      <c r="G77" t="str">
        <f>CONCATENATE(I77, " ",F77, " ",E77)</f>
        <v>NOVICE Kids M</v>
      </c>
      <c r="H77">
        <v>7</v>
      </c>
      <c r="I77" t="s">
        <v>247</v>
      </c>
      <c r="J77">
        <v>11</v>
      </c>
      <c r="K77" t="s">
        <v>36</v>
      </c>
      <c r="L77" s="1">
        <v>0.47569444444444442</v>
      </c>
    </row>
    <row r="78" spans="1:12" x14ac:dyDescent="0.25">
      <c r="A78">
        <v>77</v>
      </c>
      <c r="B78">
        <v>13</v>
      </c>
      <c r="C78" t="s">
        <v>46</v>
      </c>
      <c r="D78" t="s">
        <v>44</v>
      </c>
      <c r="E78" t="s">
        <v>8</v>
      </c>
      <c r="F78" t="s">
        <v>244</v>
      </c>
      <c r="G78" t="str">
        <f>CONCATENATE(I78, " ",F78, " ",E78)</f>
        <v>NOVICE Kids M</v>
      </c>
      <c r="H78">
        <v>7</v>
      </c>
      <c r="I78" t="s">
        <v>247</v>
      </c>
      <c r="J78">
        <v>11</v>
      </c>
      <c r="K78" t="s">
        <v>47</v>
      </c>
      <c r="L78" s="1">
        <v>0.47569444444444442</v>
      </c>
    </row>
    <row r="79" spans="1:12" x14ac:dyDescent="0.25">
      <c r="A79">
        <v>78</v>
      </c>
      <c r="B79">
        <v>13</v>
      </c>
      <c r="C79" t="s">
        <v>50</v>
      </c>
      <c r="D79" t="s">
        <v>49</v>
      </c>
      <c r="E79" t="s">
        <v>8</v>
      </c>
      <c r="F79" t="s">
        <v>244</v>
      </c>
      <c r="G79" t="str">
        <f>CONCATENATE(I79, " ",F79, " ",E79)</f>
        <v>NOVICE Kids M</v>
      </c>
      <c r="H79">
        <v>7</v>
      </c>
      <c r="I79" t="s">
        <v>247</v>
      </c>
      <c r="J79">
        <v>11</v>
      </c>
      <c r="K79" t="s">
        <v>51</v>
      </c>
      <c r="L79" s="1">
        <v>0.47569444444444442</v>
      </c>
    </row>
    <row r="80" spans="1:12" x14ac:dyDescent="0.25">
      <c r="A80">
        <v>79</v>
      </c>
      <c r="B80">
        <v>10</v>
      </c>
      <c r="C80" t="s">
        <v>55</v>
      </c>
      <c r="D80" t="s">
        <v>56</v>
      </c>
      <c r="E80" t="s">
        <v>8</v>
      </c>
      <c r="F80" t="s">
        <v>244</v>
      </c>
      <c r="G80" t="str">
        <f>CONCATENATE(I80, " ",F80, " ",E80)</f>
        <v>NOVICE Kids M</v>
      </c>
      <c r="H80">
        <v>7</v>
      </c>
      <c r="I80" t="s">
        <v>247</v>
      </c>
      <c r="J80">
        <v>11</v>
      </c>
      <c r="K80" t="s">
        <v>57</v>
      </c>
      <c r="L80" s="1">
        <v>0.47569444444444442</v>
      </c>
    </row>
    <row r="81" spans="1:12" x14ac:dyDescent="0.25">
      <c r="A81">
        <v>80</v>
      </c>
      <c r="B81">
        <v>11</v>
      </c>
      <c r="C81" t="s">
        <v>78</v>
      </c>
      <c r="D81" t="s">
        <v>79</v>
      </c>
      <c r="E81" t="s">
        <v>8</v>
      </c>
      <c r="F81" t="s">
        <v>244</v>
      </c>
      <c r="G81" t="str">
        <f>CONCATENATE(I81, " ",F81, " ",E81)</f>
        <v>NOVICE Kids M</v>
      </c>
      <c r="H81">
        <v>7</v>
      </c>
      <c r="I81" t="s">
        <v>247</v>
      </c>
      <c r="J81">
        <v>11</v>
      </c>
      <c r="L81" s="1">
        <v>0.47569444444444442</v>
      </c>
    </row>
    <row r="82" spans="1:12" x14ac:dyDescent="0.25">
      <c r="A82">
        <v>81</v>
      </c>
      <c r="B82">
        <v>11</v>
      </c>
      <c r="C82" t="s">
        <v>89</v>
      </c>
      <c r="D82" t="s">
        <v>90</v>
      </c>
      <c r="E82" t="s">
        <v>8</v>
      </c>
      <c r="F82" t="s">
        <v>244</v>
      </c>
      <c r="G82" t="str">
        <f>CONCATENATE(I82, " ",F82, " ",E82)</f>
        <v>NOVICE Kids M</v>
      </c>
      <c r="H82">
        <v>7</v>
      </c>
      <c r="I82" t="s">
        <v>247</v>
      </c>
      <c r="J82">
        <v>11</v>
      </c>
      <c r="K82" t="s">
        <v>66</v>
      </c>
      <c r="L82" s="1">
        <v>0.47569444444444442</v>
      </c>
    </row>
    <row r="83" spans="1:12" x14ac:dyDescent="0.25">
      <c r="A83">
        <v>82</v>
      </c>
      <c r="B83">
        <v>43</v>
      </c>
      <c r="C83" t="s">
        <v>9</v>
      </c>
      <c r="D83" t="s">
        <v>6</v>
      </c>
      <c r="E83" t="s">
        <v>8</v>
      </c>
      <c r="F83" t="s">
        <v>245</v>
      </c>
      <c r="G83" t="str">
        <f>CONCATENATE(I83, " ",F83, " ",E83)</f>
        <v>NOVICE Adult M</v>
      </c>
      <c r="H83">
        <v>8</v>
      </c>
      <c r="I83" t="s">
        <v>247</v>
      </c>
      <c r="J83">
        <v>12</v>
      </c>
      <c r="L83" s="1">
        <v>0.47638888888888892</v>
      </c>
    </row>
    <row r="84" spans="1:12" x14ac:dyDescent="0.25">
      <c r="A84">
        <v>83</v>
      </c>
      <c r="B84">
        <v>17</v>
      </c>
      <c r="C84" t="s">
        <v>10</v>
      </c>
      <c r="D84" t="s">
        <v>11</v>
      </c>
      <c r="E84" t="s">
        <v>8</v>
      </c>
      <c r="F84" t="s">
        <v>245</v>
      </c>
      <c r="G84" t="str">
        <f>CONCATENATE(I84, " ",F84, " ",E84)</f>
        <v>NOVICE Adult M</v>
      </c>
      <c r="H84">
        <v>8</v>
      </c>
      <c r="I84" t="s">
        <v>247</v>
      </c>
      <c r="J84">
        <v>12</v>
      </c>
      <c r="K84" t="s">
        <v>12</v>
      </c>
      <c r="L84" s="1">
        <v>0.47638888888888892</v>
      </c>
    </row>
    <row r="85" spans="1:12" x14ac:dyDescent="0.25">
      <c r="A85">
        <v>84</v>
      </c>
      <c r="B85">
        <v>47</v>
      </c>
      <c r="C85" t="s">
        <v>21</v>
      </c>
      <c r="D85" t="s">
        <v>22</v>
      </c>
      <c r="E85" t="s">
        <v>8</v>
      </c>
      <c r="F85" t="s">
        <v>245</v>
      </c>
      <c r="G85" t="str">
        <f>CONCATENATE(I85, " ",F85, " ",E85)</f>
        <v>NOVICE Adult M</v>
      </c>
      <c r="H85">
        <v>8</v>
      </c>
      <c r="I85" t="s">
        <v>247</v>
      </c>
      <c r="J85">
        <v>12</v>
      </c>
      <c r="L85" s="1">
        <v>0.47638888888888892</v>
      </c>
    </row>
    <row r="86" spans="1:12" x14ac:dyDescent="0.25">
      <c r="A86">
        <v>85</v>
      </c>
      <c r="B86">
        <v>16</v>
      </c>
      <c r="C86" t="s">
        <v>23</v>
      </c>
      <c r="D86" t="s">
        <v>24</v>
      </c>
      <c r="E86" t="s">
        <v>8</v>
      </c>
      <c r="F86" t="s">
        <v>245</v>
      </c>
      <c r="G86" t="str">
        <f>CONCATENATE(I86, " ",F86, " ",E86)</f>
        <v>NOVICE Adult M</v>
      </c>
      <c r="H86">
        <v>8</v>
      </c>
      <c r="I86" t="s">
        <v>247</v>
      </c>
      <c r="J86">
        <v>12</v>
      </c>
      <c r="K86" t="s">
        <v>25</v>
      </c>
      <c r="L86" s="1">
        <v>0.47638888888888892</v>
      </c>
    </row>
    <row r="87" spans="1:12" x14ac:dyDescent="0.25">
      <c r="A87">
        <v>86</v>
      </c>
      <c r="B87">
        <v>43</v>
      </c>
      <c r="C87" t="s">
        <v>43</v>
      </c>
      <c r="D87" t="s">
        <v>44</v>
      </c>
      <c r="E87" t="s">
        <v>8</v>
      </c>
      <c r="F87" t="s">
        <v>245</v>
      </c>
      <c r="G87" t="str">
        <f>CONCATENATE(I87, " ",F87, " ",E87)</f>
        <v>NOVICE Adult M</v>
      </c>
      <c r="H87">
        <v>8</v>
      </c>
      <c r="I87" t="s">
        <v>247</v>
      </c>
      <c r="J87">
        <v>12</v>
      </c>
      <c r="K87" t="s">
        <v>45</v>
      </c>
      <c r="L87" s="1">
        <v>0.47638888888888892</v>
      </c>
    </row>
    <row r="88" spans="1:12" x14ac:dyDescent="0.25">
      <c r="A88">
        <v>87</v>
      </c>
      <c r="B88">
        <v>17</v>
      </c>
      <c r="C88" t="s">
        <v>48</v>
      </c>
      <c r="D88" t="s">
        <v>49</v>
      </c>
      <c r="E88" t="s">
        <v>8</v>
      </c>
      <c r="F88" t="s">
        <v>245</v>
      </c>
      <c r="G88" t="str">
        <f>CONCATENATE(I88, " ",F88, " ",E88)</f>
        <v>NOVICE Adult M</v>
      </c>
      <c r="H88">
        <v>8</v>
      </c>
      <c r="I88" t="s">
        <v>247</v>
      </c>
      <c r="J88">
        <v>12</v>
      </c>
      <c r="L88" s="1">
        <v>0.47638888888888892</v>
      </c>
    </row>
    <row r="89" spans="1:12" x14ac:dyDescent="0.25">
      <c r="A89">
        <v>88</v>
      </c>
      <c r="B89">
        <v>14</v>
      </c>
      <c r="C89" t="s">
        <v>96</v>
      </c>
      <c r="D89" t="s">
        <v>97</v>
      </c>
      <c r="E89" t="s">
        <v>8</v>
      </c>
      <c r="F89" t="s">
        <v>244</v>
      </c>
      <c r="G89" t="str">
        <f>CONCATENATE(I89, " ",F89, " ",E89)</f>
        <v>NOVICE Kids M</v>
      </c>
      <c r="H89">
        <v>7</v>
      </c>
      <c r="I89" t="s">
        <v>247</v>
      </c>
      <c r="J89">
        <v>13</v>
      </c>
      <c r="K89" t="s">
        <v>98</v>
      </c>
      <c r="L89" s="1">
        <v>0.47916666666666669</v>
      </c>
    </row>
    <row r="90" spans="1:12" x14ac:dyDescent="0.25">
      <c r="A90">
        <v>89</v>
      </c>
      <c r="B90">
        <v>15</v>
      </c>
      <c r="C90" t="s">
        <v>55</v>
      </c>
      <c r="D90" t="s">
        <v>101</v>
      </c>
      <c r="E90" t="s">
        <v>8</v>
      </c>
      <c r="F90" t="s">
        <v>244</v>
      </c>
      <c r="G90" t="str">
        <f>CONCATENATE(I90, " ",F90, " ",E90)</f>
        <v>NOVICE Kids M</v>
      </c>
      <c r="H90">
        <v>7</v>
      </c>
      <c r="I90" t="s">
        <v>247</v>
      </c>
      <c r="J90">
        <v>13</v>
      </c>
      <c r="K90" t="s">
        <v>7</v>
      </c>
      <c r="L90" s="1">
        <v>0.47916666666666669</v>
      </c>
    </row>
    <row r="91" spans="1:12" x14ac:dyDescent="0.25">
      <c r="A91">
        <v>90</v>
      </c>
      <c r="B91">
        <v>9</v>
      </c>
      <c r="C91" t="s">
        <v>102</v>
      </c>
      <c r="D91" t="s">
        <v>103</v>
      </c>
      <c r="E91" t="s">
        <v>8</v>
      </c>
      <c r="F91" t="s">
        <v>244</v>
      </c>
      <c r="G91" t="str">
        <f>CONCATENATE(I91, " ",F91, " ",E91)</f>
        <v>NOVICE Kids M</v>
      </c>
      <c r="H91">
        <v>7</v>
      </c>
      <c r="I91" t="s">
        <v>247</v>
      </c>
      <c r="J91">
        <v>13</v>
      </c>
      <c r="K91" t="s">
        <v>104</v>
      </c>
      <c r="L91" s="1">
        <v>0.47916666666666669</v>
      </c>
    </row>
    <row r="92" spans="1:12" x14ac:dyDescent="0.25">
      <c r="A92">
        <v>91</v>
      </c>
      <c r="B92">
        <v>12</v>
      </c>
      <c r="C92" t="s">
        <v>148</v>
      </c>
      <c r="D92" t="s">
        <v>149</v>
      </c>
      <c r="E92" t="s">
        <v>8</v>
      </c>
      <c r="F92" t="s">
        <v>244</v>
      </c>
      <c r="G92" t="str">
        <f>CONCATENATE(I92, " ",F92, " ",E92)</f>
        <v>NOVICE Kids M</v>
      </c>
      <c r="H92">
        <v>7</v>
      </c>
      <c r="I92" t="s">
        <v>247</v>
      </c>
      <c r="J92">
        <v>13</v>
      </c>
      <c r="K92" t="s">
        <v>150</v>
      </c>
      <c r="L92" s="1">
        <v>0.47916666666666669</v>
      </c>
    </row>
    <row r="93" spans="1:12" x14ac:dyDescent="0.25">
      <c r="A93">
        <v>92</v>
      </c>
      <c r="B93">
        <v>12</v>
      </c>
      <c r="C93" t="s">
        <v>153</v>
      </c>
      <c r="D93" t="s">
        <v>154</v>
      </c>
      <c r="E93" t="s">
        <v>8</v>
      </c>
      <c r="F93" t="s">
        <v>244</v>
      </c>
      <c r="G93" t="str">
        <f>CONCATENATE(I93, " ",F93, " ",E93)</f>
        <v>NOVICE Kids M</v>
      </c>
      <c r="H93">
        <v>7</v>
      </c>
      <c r="I93" t="s">
        <v>247</v>
      </c>
      <c r="J93">
        <v>13</v>
      </c>
      <c r="K93" t="s">
        <v>155</v>
      </c>
      <c r="L93" s="1">
        <v>0.47916666666666669</v>
      </c>
    </row>
    <row r="94" spans="1:12" x14ac:dyDescent="0.25">
      <c r="A94">
        <v>93</v>
      </c>
      <c r="B94">
        <v>9</v>
      </c>
      <c r="C94" t="s">
        <v>156</v>
      </c>
      <c r="D94" t="s">
        <v>154</v>
      </c>
      <c r="E94" t="s">
        <v>8</v>
      </c>
      <c r="F94" t="s">
        <v>244</v>
      </c>
      <c r="G94" t="str">
        <f>CONCATENATE(I94, " ",F94, " ",E94)</f>
        <v>NOVICE Kids M</v>
      </c>
      <c r="H94">
        <v>7</v>
      </c>
      <c r="I94" t="s">
        <v>247</v>
      </c>
      <c r="J94">
        <v>13</v>
      </c>
      <c r="K94" t="s">
        <v>155</v>
      </c>
      <c r="L94" s="1">
        <v>0.47916666666666669</v>
      </c>
    </row>
    <row r="95" spans="1:12" x14ac:dyDescent="0.25">
      <c r="A95">
        <v>94</v>
      </c>
      <c r="B95">
        <v>47</v>
      </c>
      <c r="C95" t="s">
        <v>80</v>
      </c>
      <c r="D95" t="s">
        <v>79</v>
      </c>
      <c r="E95" t="s">
        <v>8</v>
      </c>
      <c r="F95" t="s">
        <v>245</v>
      </c>
      <c r="G95" t="str">
        <f>CONCATENATE(I95, " ",F95, " ",E95)</f>
        <v>NOVICE Adult M</v>
      </c>
      <c r="H95">
        <v>8</v>
      </c>
      <c r="I95" t="s">
        <v>247</v>
      </c>
      <c r="J95">
        <v>14</v>
      </c>
      <c r="L95" s="1">
        <v>0.47986111111111113</v>
      </c>
    </row>
    <row r="96" spans="1:12" x14ac:dyDescent="0.25">
      <c r="A96">
        <v>95</v>
      </c>
      <c r="B96">
        <v>16</v>
      </c>
      <c r="C96" t="s">
        <v>84</v>
      </c>
      <c r="D96" t="s">
        <v>85</v>
      </c>
      <c r="E96" t="s">
        <v>8</v>
      </c>
      <c r="F96" t="s">
        <v>245</v>
      </c>
      <c r="G96" t="str">
        <f>CONCATENATE(I96, " ",F96, " ",E96)</f>
        <v>NOVICE Adult M</v>
      </c>
      <c r="H96">
        <v>8</v>
      </c>
      <c r="I96" t="s">
        <v>247</v>
      </c>
      <c r="J96">
        <v>14</v>
      </c>
      <c r="L96" s="1">
        <v>0.47986111111111113</v>
      </c>
    </row>
    <row r="97" spans="1:12" x14ac:dyDescent="0.25">
      <c r="A97">
        <v>96</v>
      </c>
      <c r="B97">
        <v>41</v>
      </c>
      <c r="C97" t="s">
        <v>91</v>
      </c>
      <c r="D97" t="s">
        <v>92</v>
      </c>
      <c r="E97" t="s">
        <v>8</v>
      </c>
      <c r="F97" t="s">
        <v>245</v>
      </c>
      <c r="G97" t="str">
        <f>CONCATENATE(I97, " ",F97, " ",E97)</f>
        <v>NOVICE Adult M</v>
      </c>
      <c r="H97">
        <v>8</v>
      </c>
      <c r="I97" t="s">
        <v>247</v>
      </c>
      <c r="J97">
        <v>14</v>
      </c>
      <c r="L97" s="1">
        <v>0.47986111111111113</v>
      </c>
    </row>
    <row r="98" spans="1:12" x14ac:dyDescent="0.25">
      <c r="A98">
        <v>97</v>
      </c>
      <c r="B98">
        <v>61</v>
      </c>
      <c r="C98" t="s">
        <v>107</v>
      </c>
      <c r="D98" t="s">
        <v>108</v>
      </c>
      <c r="E98" t="s">
        <v>8</v>
      </c>
      <c r="F98" t="s">
        <v>245</v>
      </c>
      <c r="G98" t="str">
        <f>CONCATENATE(I98, " ",F98, " ",E98)</f>
        <v>NOVICE Adult M</v>
      </c>
      <c r="H98">
        <v>8</v>
      </c>
      <c r="I98" t="s">
        <v>247</v>
      </c>
      <c r="J98">
        <v>14</v>
      </c>
      <c r="L98" s="1">
        <v>0.47986111111111113</v>
      </c>
    </row>
    <row r="99" spans="1:12" x14ac:dyDescent="0.25">
      <c r="A99">
        <v>98</v>
      </c>
      <c r="B99">
        <v>27</v>
      </c>
      <c r="C99" t="s">
        <v>34</v>
      </c>
      <c r="D99" t="s">
        <v>121</v>
      </c>
      <c r="E99" t="s">
        <v>8</v>
      </c>
      <c r="F99" t="s">
        <v>245</v>
      </c>
      <c r="G99" t="str">
        <f>CONCATENATE(I99, " ",F99, " ",E99)</f>
        <v>NOVICE Adult M</v>
      </c>
      <c r="H99">
        <v>8</v>
      </c>
      <c r="I99" t="s">
        <v>247</v>
      </c>
      <c r="J99">
        <v>14</v>
      </c>
      <c r="K99" t="s">
        <v>122</v>
      </c>
      <c r="L99" s="1">
        <v>0.47986111111111113</v>
      </c>
    </row>
    <row r="100" spans="1:12" x14ac:dyDescent="0.25">
      <c r="A100">
        <v>99</v>
      </c>
      <c r="B100">
        <v>17</v>
      </c>
      <c r="C100" t="s">
        <v>126</v>
      </c>
      <c r="D100" t="s">
        <v>127</v>
      </c>
      <c r="E100" t="s">
        <v>8</v>
      </c>
      <c r="F100" t="s">
        <v>245</v>
      </c>
      <c r="G100" t="str">
        <f>CONCATENATE(I100, " ",F100, " ",E100)</f>
        <v>NOVICE Adult M</v>
      </c>
      <c r="H100">
        <v>8</v>
      </c>
      <c r="I100" t="s">
        <v>247</v>
      </c>
      <c r="J100">
        <v>14</v>
      </c>
      <c r="K100" t="s">
        <v>7</v>
      </c>
      <c r="L100" s="1">
        <v>0.47986111111111113</v>
      </c>
    </row>
    <row r="101" spans="1:12" x14ac:dyDescent="0.25">
      <c r="A101">
        <v>100</v>
      </c>
      <c r="B101">
        <v>10</v>
      </c>
      <c r="C101" t="s">
        <v>168</v>
      </c>
      <c r="D101" t="s">
        <v>169</v>
      </c>
      <c r="E101" t="s">
        <v>8</v>
      </c>
      <c r="F101" t="s">
        <v>244</v>
      </c>
      <c r="G101" t="str">
        <f>CONCATENATE(I101, " ",F101, " ",E101)</f>
        <v>NOVICE Kids M</v>
      </c>
      <c r="H101">
        <v>7</v>
      </c>
      <c r="I101" t="s">
        <v>247</v>
      </c>
      <c r="J101">
        <v>15</v>
      </c>
      <c r="L101" s="1">
        <v>0.48958333333333331</v>
      </c>
    </row>
    <row r="102" spans="1:12" x14ac:dyDescent="0.25">
      <c r="A102">
        <v>101</v>
      </c>
      <c r="B102">
        <v>9</v>
      </c>
      <c r="C102" t="s">
        <v>132</v>
      </c>
      <c r="D102" t="s">
        <v>191</v>
      </c>
      <c r="E102" t="s">
        <v>8</v>
      </c>
      <c r="F102" t="s">
        <v>244</v>
      </c>
      <c r="G102" t="str">
        <f>CONCATENATE(I102, " ",F102, " ",E102)</f>
        <v>NOVICE Kids M</v>
      </c>
      <c r="H102">
        <v>7</v>
      </c>
      <c r="I102" t="s">
        <v>247</v>
      </c>
      <c r="J102">
        <v>15</v>
      </c>
      <c r="K102" t="s">
        <v>192</v>
      </c>
      <c r="L102" s="1">
        <v>0.48958333333333331</v>
      </c>
    </row>
    <row r="103" spans="1:12" x14ac:dyDescent="0.25">
      <c r="A103">
        <v>102</v>
      </c>
      <c r="B103">
        <v>11</v>
      </c>
      <c r="C103" t="s">
        <v>204</v>
      </c>
      <c r="D103" t="s">
        <v>205</v>
      </c>
      <c r="E103" t="s">
        <v>8</v>
      </c>
      <c r="F103" t="s">
        <v>244</v>
      </c>
      <c r="G103" t="str">
        <f>CONCATENATE(I103, " ",F103, " ",E103)</f>
        <v>NOVICE Kids M</v>
      </c>
      <c r="H103">
        <v>7</v>
      </c>
      <c r="I103" t="s">
        <v>247</v>
      </c>
      <c r="J103">
        <v>15</v>
      </c>
      <c r="L103" s="1">
        <v>0.48958333333333331</v>
      </c>
    </row>
    <row r="104" spans="1:12" x14ac:dyDescent="0.25">
      <c r="A104">
        <v>103</v>
      </c>
      <c r="B104">
        <v>10</v>
      </c>
      <c r="C104" t="s">
        <v>206</v>
      </c>
      <c r="D104" t="s">
        <v>207</v>
      </c>
      <c r="E104" t="s">
        <v>8</v>
      </c>
      <c r="F104" t="s">
        <v>244</v>
      </c>
      <c r="G104" t="str">
        <f>CONCATENATE(I104, " ",F104, " ",E104)</f>
        <v>NOVICE Kids M</v>
      </c>
      <c r="H104">
        <v>7</v>
      </c>
      <c r="I104" t="s">
        <v>247</v>
      </c>
      <c r="J104">
        <v>15</v>
      </c>
      <c r="K104" t="s">
        <v>7</v>
      </c>
      <c r="L104" s="1">
        <v>0.48958333333333331</v>
      </c>
    </row>
    <row r="105" spans="1:12" x14ac:dyDescent="0.25">
      <c r="A105">
        <v>104</v>
      </c>
      <c r="B105">
        <v>12</v>
      </c>
      <c r="C105" t="s">
        <v>209</v>
      </c>
      <c r="D105" t="s">
        <v>210</v>
      </c>
      <c r="E105" t="s">
        <v>8</v>
      </c>
      <c r="F105" t="s">
        <v>244</v>
      </c>
      <c r="G105" t="str">
        <f>CONCATENATE(I105, " ",F105, " ",E105)</f>
        <v>NOVICE Kids M</v>
      </c>
      <c r="H105">
        <v>7</v>
      </c>
      <c r="I105" t="s">
        <v>247</v>
      </c>
      <c r="J105">
        <v>15</v>
      </c>
      <c r="K105" t="s">
        <v>66</v>
      </c>
      <c r="L105" s="1">
        <v>0.48958333333333331</v>
      </c>
    </row>
    <row r="106" spans="1:12" x14ac:dyDescent="0.25">
      <c r="A106">
        <v>105</v>
      </c>
      <c r="B106">
        <v>10</v>
      </c>
      <c r="C106" t="s">
        <v>212</v>
      </c>
      <c r="D106" t="s">
        <v>211</v>
      </c>
      <c r="E106" t="s">
        <v>8</v>
      </c>
      <c r="F106" t="s">
        <v>244</v>
      </c>
      <c r="G106" t="str">
        <f>CONCATENATE(I106, " ",F106, " ",E106)</f>
        <v>NOVICE Kids M</v>
      </c>
      <c r="H106">
        <v>7</v>
      </c>
      <c r="I106" t="s">
        <v>247</v>
      </c>
      <c r="J106">
        <v>15</v>
      </c>
      <c r="K106" t="s">
        <v>7</v>
      </c>
      <c r="L106" s="1">
        <v>0.48958333333333331</v>
      </c>
    </row>
    <row r="107" spans="1:12" x14ac:dyDescent="0.25">
      <c r="A107">
        <v>106</v>
      </c>
      <c r="B107">
        <v>15</v>
      </c>
      <c r="C107" t="s">
        <v>89</v>
      </c>
      <c r="D107" t="s">
        <v>228</v>
      </c>
      <c r="E107" t="s">
        <v>8</v>
      </c>
      <c r="F107" t="s">
        <v>244</v>
      </c>
      <c r="G107" t="str">
        <f>CONCATENATE(I107, " ",F107, " ",E107)</f>
        <v>NOVICE Kids M</v>
      </c>
      <c r="H107">
        <v>7</v>
      </c>
      <c r="I107" t="s">
        <v>247</v>
      </c>
      <c r="J107">
        <v>15</v>
      </c>
      <c r="K107" t="s">
        <v>185</v>
      </c>
      <c r="L107" s="1">
        <v>0.48958333333333331</v>
      </c>
    </row>
    <row r="108" spans="1:12" x14ac:dyDescent="0.25">
      <c r="A108">
        <v>107</v>
      </c>
      <c r="B108">
        <v>27</v>
      </c>
      <c r="C108" t="s">
        <v>129</v>
      </c>
      <c r="D108" t="s">
        <v>130</v>
      </c>
      <c r="E108" t="s">
        <v>8</v>
      </c>
      <c r="F108" t="s">
        <v>245</v>
      </c>
      <c r="G108" t="str">
        <f>CONCATENATE(I108, " ",F108, " ",E108)</f>
        <v>NOVICE Adult M</v>
      </c>
      <c r="H108">
        <v>8</v>
      </c>
      <c r="I108" t="s">
        <v>247</v>
      </c>
      <c r="J108">
        <v>16</v>
      </c>
      <c r="K108" t="s">
        <v>131</v>
      </c>
      <c r="L108" s="1">
        <v>0.49027777777777781</v>
      </c>
    </row>
    <row r="109" spans="1:12" x14ac:dyDescent="0.25">
      <c r="A109">
        <v>108</v>
      </c>
      <c r="B109">
        <v>54</v>
      </c>
      <c r="C109" t="s">
        <v>132</v>
      </c>
      <c r="D109" t="s">
        <v>133</v>
      </c>
      <c r="E109" t="s">
        <v>8</v>
      </c>
      <c r="F109" t="s">
        <v>245</v>
      </c>
      <c r="G109" t="str">
        <f>CONCATENATE(I109, " ",F109, " ",E109)</f>
        <v>NOVICE Adult M</v>
      </c>
      <c r="H109">
        <v>8</v>
      </c>
      <c r="I109" t="s">
        <v>247</v>
      </c>
      <c r="J109">
        <v>16</v>
      </c>
      <c r="K109" t="s">
        <v>134</v>
      </c>
      <c r="L109" s="1">
        <v>0.49027777777777781</v>
      </c>
    </row>
    <row r="110" spans="1:12" x14ac:dyDescent="0.25">
      <c r="A110">
        <v>109</v>
      </c>
      <c r="B110">
        <v>57</v>
      </c>
      <c r="C110" t="s">
        <v>138</v>
      </c>
      <c r="D110" t="s">
        <v>137</v>
      </c>
      <c r="E110" t="s">
        <v>8</v>
      </c>
      <c r="F110" t="s">
        <v>245</v>
      </c>
      <c r="G110" t="str">
        <f>CONCATENATE(I110, " ",F110, " ",E110)</f>
        <v>NOVICE Adult M</v>
      </c>
      <c r="H110">
        <v>8</v>
      </c>
      <c r="I110" t="s">
        <v>247</v>
      </c>
      <c r="J110">
        <v>16</v>
      </c>
      <c r="L110" s="1">
        <v>0.49027777777777781</v>
      </c>
    </row>
    <row r="111" spans="1:12" x14ac:dyDescent="0.25">
      <c r="A111">
        <v>110</v>
      </c>
      <c r="B111">
        <v>58</v>
      </c>
      <c r="C111" t="s">
        <v>166</v>
      </c>
      <c r="D111" t="s">
        <v>167</v>
      </c>
      <c r="E111" t="s">
        <v>8</v>
      </c>
      <c r="F111" t="s">
        <v>245</v>
      </c>
      <c r="G111" t="str">
        <f>CONCATENATE(I111, " ",F111, " ",E111)</f>
        <v>NOVICE Adult M</v>
      </c>
      <c r="H111">
        <v>8</v>
      </c>
      <c r="I111" t="s">
        <v>247</v>
      </c>
      <c r="J111">
        <v>16</v>
      </c>
      <c r="K111" t="b">
        <v>0</v>
      </c>
      <c r="L111" s="1">
        <v>0.49027777777777781</v>
      </c>
    </row>
    <row r="112" spans="1:12" x14ac:dyDescent="0.25">
      <c r="A112">
        <v>111</v>
      </c>
      <c r="B112">
        <v>17</v>
      </c>
      <c r="C112" t="s">
        <v>186</v>
      </c>
      <c r="D112" t="s">
        <v>187</v>
      </c>
      <c r="E112" t="s">
        <v>8</v>
      </c>
      <c r="F112" t="s">
        <v>245</v>
      </c>
      <c r="G112" t="str">
        <f>CONCATENATE(I112, " ",F112, " ",E112)</f>
        <v>NOVICE Adult M</v>
      </c>
      <c r="H112">
        <v>8</v>
      </c>
      <c r="I112" t="s">
        <v>247</v>
      </c>
      <c r="J112">
        <v>16</v>
      </c>
      <c r="L112" s="1">
        <v>0.49027777777777781</v>
      </c>
    </row>
    <row r="113" spans="1:15" x14ac:dyDescent="0.25">
      <c r="A113">
        <v>112</v>
      </c>
      <c r="B113">
        <v>42</v>
      </c>
      <c r="C113" t="s">
        <v>194</v>
      </c>
      <c r="D113" t="s">
        <v>195</v>
      </c>
      <c r="E113" t="s">
        <v>8</v>
      </c>
      <c r="F113" t="s">
        <v>245</v>
      </c>
      <c r="G113" t="str">
        <f>CONCATENATE(I113, " ",F113, " ",E113)</f>
        <v>NOVICE Adult M</v>
      </c>
      <c r="H113">
        <v>8</v>
      </c>
      <c r="I113" t="s">
        <v>247</v>
      </c>
      <c r="J113">
        <v>16</v>
      </c>
      <c r="L113" s="1">
        <v>0.49027777777777781</v>
      </c>
    </row>
    <row r="114" spans="1:15" x14ac:dyDescent="0.25">
      <c r="A114">
        <v>113</v>
      </c>
      <c r="B114">
        <v>47</v>
      </c>
      <c r="C114" t="s">
        <v>198</v>
      </c>
      <c r="D114" t="s">
        <v>197</v>
      </c>
      <c r="E114" t="s">
        <v>8</v>
      </c>
      <c r="F114" t="s">
        <v>245</v>
      </c>
      <c r="G114" t="str">
        <f>CONCATENATE(I114, " ",F114, " ",E114)</f>
        <v>NOVICE Adult M</v>
      </c>
      <c r="H114">
        <v>8</v>
      </c>
      <c r="I114" t="s">
        <v>247</v>
      </c>
      <c r="J114">
        <v>17</v>
      </c>
      <c r="L114" s="1">
        <v>0.49305555555555558</v>
      </c>
    </row>
    <row r="115" spans="1:15" x14ac:dyDescent="0.25">
      <c r="A115">
        <v>114</v>
      </c>
      <c r="B115">
        <v>42</v>
      </c>
      <c r="C115" t="s">
        <v>208</v>
      </c>
      <c r="D115" t="s">
        <v>207</v>
      </c>
      <c r="E115" t="s">
        <v>8</v>
      </c>
      <c r="F115" t="s">
        <v>245</v>
      </c>
      <c r="G115" t="str">
        <f>CONCATENATE(I115, " ",F115, " ",E115)</f>
        <v>NOVICE Adult M</v>
      </c>
      <c r="H115">
        <v>8</v>
      </c>
      <c r="I115" t="s">
        <v>247</v>
      </c>
      <c r="J115">
        <v>17</v>
      </c>
      <c r="K115" t="s">
        <v>7</v>
      </c>
      <c r="L115" s="1">
        <v>0.49305555555555558</v>
      </c>
    </row>
    <row r="116" spans="1:15" x14ac:dyDescent="0.25">
      <c r="A116">
        <v>115</v>
      </c>
      <c r="B116">
        <v>50</v>
      </c>
      <c r="C116" t="s">
        <v>181</v>
      </c>
      <c r="D116" t="s">
        <v>224</v>
      </c>
      <c r="E116" t="s">
        <v>8</v>
      </c>
      <c r="F116" t="s">
        <v>245</v>
      </c>
      <c r="G116" t="str">
        <f>CONCATENATE(I116, " ",F116, " ",E116)</f>
        <v>NOVICE Adult M</v>
      </c>
      <c r="H116">
        <v>8</v>
      </c>
      <c r="I116" t="s">
        <v>247</v>
      </c>
      <c r="J116">
        <v>17</v>
      </c>
      <c r="K116" t="s">
        <v>225</v>
      </c>
      <c r="L116" s="1">
        <v>0.49305555555555558</v>
      </c>
    </row>
    <row r="117" spans="1:15" x14ac:dyDescent="0.25">
      <c r="A117">
        <v>116</v>
      </c>
      <c r="B117">
        <v>36</v>
      </c>
      <c r="C117" t="s">
        <v>226</v>
      </c>
      <c r="D117" t="s">
        <v>227</v>
      </c>
      <c r="E117" t="s">
        <v>8</v>
      </c>
      <c r="F117" t="s">
        <v>245</v>
      </c>
      <c r="G117" t="str">
        <f>CONCATENATE(I117, " ",F117, " ",E117)</f>
        <v>NOVICE Adult M</v>
      </c>
      <c r="H117">
        <v>8</v>
      </c>
      <c r="I117" t="s">
        <v>247</v>
      </c>
      <c r="J117">
        <v>17</v>
      </c>
      <c r="L117" s="1">
        <v>0.49305555555555558</v>
      </c>
    </row>
    <row r="118" spans="1:15" x14ac:dyDescent="0.25">
      <c r="A118">
        <v>117</v>
      </c>
      <c r="B118">
        <v>43</v>
      </c>
      <c r="C118" t="s">
        <v>233</v>
      </c>
      <c r="D118" t="s">
        <v>231</v>
      </c>
      <c r="E118" t="s">
        <v>8</v>
      </c>
      <c r="F118" t="s">
        <v>245</v>
      </c>
      <c r="G118" t="str">
        <f>CONCATENATE(I118, " ",F118, " ",E118)</f>
        <v>NOVICE Adult M</v>
      </c>
      <c r="H118">
        <v>8</v>
      </c>
      <c r="I118" t="s">
        <v>247</v>
      </c>
      <c r="J118">
        <v>17</v>
      </c>
      <c r="K118" t="s">
        <v>221</v>
      </c>
      <c r="L118" s="1">
        <v>0.49305555555555558</v>
      </c>
    </row>
    <row r="119" spans="1:15" x14ac:dyDescent="0.25">
      <c r="A119">
        <v>118</v>
      </c>
      <c r="B119">
        <v>36</v>
      </c>
      <c r="C119" t="s">
        <v>239</v>
      </c>
      <c r="D119" t="s">
        <v>240</v>
      </c>
      <c r="E119" t="s">
        <v>8</v>
      </c>
      <c r="F119" t="s">
        <v>245</v>
      </c>
      <c r="G119" t="str">
        <f>CONCATENATE(I119, " ",F119, " ",E119)</f>
        <v>NOVICE Adult M</v>
      </c>
      <c r="H119">
        <v>8</v>
      </c>
      <c r="I119" t="s">
        <v>247</v>
      </c>
      <c r="J119">
        <v>17</v>
      </c>
      <c r="L119" s="1">
        <v>0.49305555555555558</v>
      </c>
      <c r="N119">
        <v>73</v>
      </c>
      <c r="O119" s="1">
        <f>L119-L47</f>
        <v>3.4722222222222265E-2</v>
      </c>
    </row>
    <row r="120" spans="1:15" x14ac:dyDescent="0.25">
      <c r="O120" s="1">
        <f>O119/N119</f>
        <v>4.7564687975646937E-4</v>
      </c>
    </row>
  </sheetData>
  <sortState xmlns:xlrd2="http://schemas.microsoft.com/office/spreadsheetml/2017/richdata2" ref="B2:K121">
    <sortCondition ref="J2:J121"/>
    <sortCondition ref="H2:H1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REG_7368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Tremble</dc:creator>
  <cp:lastModifiedBy>Eric Tremble</cp:lastModifiedBy>
  <dcterms:created xsi:type="dcterms:W3CDTF">2024-02-16T02:57:57Z</dcterms:created>
  <dcterms:modified xsi:type="dcterms:W3CDTF">2024-02-16T03:49:08Z</dcterms:modified>
</cp:coreProperties>
</file>